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557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/>
</workbook>
</file>

<file path=xl/calcChain.xml><?xml version="1.0" encoding="utf-8"?>
<calcChain xmlns="http://schemas.openxmlformats.org/spreadsheetml/2006/main">
  <c r="AA20" i="1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9"/>
</calcChain>
</file>

<file path=xl/sharedStrings.xml><?xml version="1.0" encoding="utf-8"?>
<sst xmlns="http://schemas.openxmlformats.org/spreadsheetml/2006/main" count="375" uniqueCount="111">
  <si>
    <t>602</t>
  </si>
  <si>
    <t>0100</t>
  </si>
  <si>
    <t>0113</t>
  </si>
  <si>
    <t>9900000000</t>
  </si>
  <si>
    <t>9940000000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</si>
  <si>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</si>
  <si>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</si>
  <si>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</si>
  <si>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</si>
  <si>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</si>
  <si>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</si>
  <si>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</si>
  <si>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</si>
  <si>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</si>
  <si>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</si>
  <si>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</si>
  <si>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</si>
  <si>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</si>
  <si>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</si>
  <si>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</si>
  <si>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994004608О</t>
  </si>
  <si>
    <t>1400</t>
  </si>
  <si>
    <t>1403</t>
  </si>
  <si>
    <t>994004605О</t>
  </si>
  <si>
    <t>ППП</t>
  </si>
  <si>
    <t>Р П</t>
  </si>
  <si>
    <t>КЦСР</t>
  </si>
  <si>
    <t>КВР</t>
  </si>
  <si>
    <t xml:space="preserve">Наименование </t>
  </si>
  <si>
    <t>#Н/Д</t>
  </si>
  <si>
    <t>Утверждено решением Совета депутатов городского поселения - город Кашин Тверской области о бюджете с учетом изменений, тыс.руб.</t>
  </si>
  <si>
    <t>Кассовое  исполнение, тыс.руб.</t>
  </si>
  <si>
    <t>% исполнения к утвержден-ному бюджету</t>
  </si>
  <si>
    <t>% исполнения к утвержденному бюджету</t>
  </si>
  <si>
    <t>Приложение №  4</t>
  </si>
  <si>
    <t xml:space="preserve">    Администрация Кашинского района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</si>
  <si>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</si>
  <si>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</si>
  <si>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Расходы, не включенные в муниципальные программы</t>
  </si>
  <si>
    <t xml:space="preserve">            Отдельные мероприятия, не включенные в муниципальные программы</t>
  </si>
  <si>
    <t xml:space="preserve">        Другие общегосударственные вопросы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</si>
  <si>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</si>
  <si>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</si>
  <si>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 xml:space="preserve">      Национальная экономика</t>
  </si>
  <si>
    <t xml:space="preserve">        Дорожное хозяйство(дорожные фонды)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</si>
  <si>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</si>
  <si>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</si>
  <si>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 xml:space="preserve">        Жилищное хозяйство</t>
  </si>
  <si>
    <t xml:space="preserve">        Коммунальное хозяйство</t>
  </si>
  <si>
    <t xml:space="preserve">        Благоустройство</t>
  </si>
  <si>
    <t xml:space="preserve">          Муниципальная программма "Формирование современной городской среды городского поселения-город Кашин Кашинского района Тверской области на 2018-2022 годы"</t>
  </si>
  <si>
    <t xml:space="preserve">            Подпрограмма "Благоустройство дворовых территорий городского поселения-город Кашин Кашинского района Тверской области"</t>
  </si>
  <si>
    <t xml:space="preserve">        Другие вопросы в области жилищно-коммунального хозяйства</t>
  </si>
  <si>
    <t xml:space="preserve">          Муниципальная программа городского поселения - город Кашин "Обустройство городского сада для повышения качества услуг, предоставляемых в сфере культуры и отдыха на территории городского поселения - город Кашин на 2017-2022 годы"</t>
  </si>
  <si>
    <t xml:space="preserve">            Подпрограмма "Обустройство городского сада для массового отдыха населения"</t>
  </si>
  <si>
    <t xml:space="preserve">            Подпрограмма "Благоустройство общественных территорий городского поселения-город Кашин Кашинского района Тверской области"</t>
  </si>
  <si>
    <t xml:space="preserve">      Межбюджетные трансферты общего характера  бюджетам бюджетной системы Российской Федерации</t>
  </si>
  <si>
    <t xml:space="preserve">        Прочие межбюджетные трансферты общего характера</t>
  </si>
  <si>
    <t>0103</t>
  </si>
  <si>
    <t>0300</t>
  </si>
  <si>
    <t>0310</t>
  </si>
  <si>
    <t>994004610Б</t>
  </si>
  <si>
    <t>200</t>
  </si>
  <si>
    <t>9940010540</t>
  </si>
  <si>
    <t>994004609О</t>
  </si>
  <si>
    <t>3800000000</t>
  </si>
  <si>
    <t>3810000000</t>
  </si>
  <si>
    <t>38101L555Б</t>
  </si>
  <si>
    <t>3700000000</t>
  </si>
  <si>
    <t>3710000000</t>
  </si>
  <si>
    <t>37102L560Б</t>
  </si>
  <si>
    <t>3820000000</t>
  </si>
  <si>
    <t>38201L555Б</t>
  </si>
  <si>
    <t xml:space="preserve">                Обеспечение деятельности Совета депутатов городского поселения-город Кашин Кашинского района Тверской области</t>
  </si>
  <si>
    <t xml:space="preserve">                  Закупка товаров,работ и услуг для обеспечения государственных ( муниципальных) нужд</t>
  </si>
  <si>
    <t xml:space="preserve">               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</si>
  <si>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        Межбюджетные трансферты на общегосударственные расходы</t>
  </si>
  <si>
    <t xml:space="preserve">                  Межбюджетные трансферты</t>
  </si>
  <si>
    <t xml:space="preserve">                Межбюджетные трансферты на обеспечение пожарной безопасности</t>
  </si>
  <si>
    <t xml:space="preserve">                Межбюджетные трансферты на дорожное хозяйство</t>
  </si>
  <si>
    <t xml:space="preserve">                Межбюжетные трансферты на другие вопросы в области национальной экономики</t>
  </si>
  <si>
    <t xml:space="preserve">                Межбюджетные трансферты на жилищное хозяйство</t>
  </si>
  <si>
    <t xml:space="preserve">                Межбюджетные трансферты на коммунальное хозяйство</t>
  </si>
  <si>
    <t xml:space="preserve">              Задача "Повышение уровня благоустройства дворовых территорий"</t>
  </si>
  <si>
    <t xml:space="preserve">                Разработка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</si>
  <si>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    Реализация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</si>
  <si>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    Реализация проектов благоустройства дворовых территорий в рамках приоритетного проекта "Формирование комфортной городской среды"за счёт средств областного бюджета</t>
  </si>
  <si>
    <t xml:space="preserve">              Задача "Повышение уровня благоустройства общественных территорий"</t>
  </si>
  <si>
    <t xml:space="preserve">                Разработка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</si>
  <si>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    Реализация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</si>
  <si>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    Реализация проектов благоустройства общественных территорий в рамках приоритетного проекта "Формирование комфортной городской среды"за счёт средств областного бюджета</t>
  </si>
  <si>
    <t xml:space="preserve">                Межбюджетные трансферты на благоустройство</t>
  </si>
  <si>
    <t xml:space="preserve">                Межбюджетные трансферты на реализацию программы по поддержке местных инициатив за счёт поступлений от юридических лиц и вкладов граждан</t>
  </si>
  <si>
    <t xml:space="preserve">              Задача Приведение в нормативное состояние объектов городского сада в соответствии с проектом обустройства</t>
  </si>
  <si>
    <t xml:space="preserve">                Устройство тротуара в городском саду за счёт средств местного бюджета</t>
  </si>
  <si>
    <t xml:space="preserve">                Устройство тротуара в городском саду а счёт средств областного бюджета</t>
  </si>
  <si>
    <t xml:space="preserve">                Межбюджетные трансферты на другие вопросы в области жилищно -коммунального хозяйства</t>
  </si>
  <si>
    <t xml:space="preserve">                Межбюджетные трансферты бюджетам бюджетной системы</t>
  </si>
  <si>
    <t>3810100000</t>
  </si>
  <si>
    <t>381014001Б</t>
  </si>
  <si>
    <t>38101R5550</t>
  </si>
  <si>
    <t>3820100000</t>
  </si>
  <si>
    <t>382014001Б</t>
  </si>
  <si>
    <t>38201R5550</t>
  </si>
  <si>
    <t>99400S033О</t>
  </si>
  <si>
    <t>3710200000</t>
  </si>
  <si>
    <t>37102R5600</t>
  </si>
  <si>
    <t xml:space="preserve">                                                                          к постановлению Администрации </t>
  </si>
  <si>
    <t xml:space="preserve">                                                  Кашинского района </t>
  </si>
  <si>
    <t xml:space="preserve"> Ежеквартальный отчет об исполнении расходов бюджета городского поселения - город Кашин Кашинского района  Тверской области по ведомственной структуре расходов                                                           за январь-июнь 2018 года</t>
  </si>
  <si>
    <t xml:space="preserve">                                                                                 от 27.08.2018 № 396-1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</si>
</sst>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0" fontId="1" fillId="4" borderId="5"/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  <xf numFmtId="0" fontId="8" fillId="6" borderId="1"/>
    <xf numFmtId="0" fontId="3" fillId="0" borderId="2">
      <alignment vertical="top" wrapTex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10" fontId="3" fillId="3" borderId="2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5" fillId="5" borderId="1" xfId="0" applyFont="1" applyFill="1" applyBorder="1" applyProtection="1">
      <protection locked="0"/>
    </xf>
    <xf numFmtId="0" fontId="6" fillId="0" borderId="1" xfId="0" applyFont="1" applyFill="1" applyBorder="1" applyAlignment="1">
      <alignment wrapText="1"/>
    </xf>
    <xf numFmtId="0" fontId="10" fillId="5" borderId="2" xfId="6" applyNumberFormat="1" applyFont="1" applyFill="1" applyProtection="1">
      <alignment horizontal="center" vertical="center" wrapText="1"/>
      <protection locked="0"/>
    </xf>
    <xf numFmtId="0" fontId="10" fillId="5" borderId="8" xfId="6" applyNumberFormat="1" applyFont="1" applyFill="1" applyBorder="1" applyProtection="1">
      <alignment horizontal="center" vertical="center" wrapText="1"/>
      <protection locked="0"/>
    </xf>
    <xf numFmtId="0" fontId="5" fillId="5" borderId="0" xfId="0" applyFont="1" applyFill="1" applyProtection="1">
      <protection locked="0"/>
    </xf>
    <xf numFmtId="0" fontId="10" fillId="5" borderId="1" xfId="2" applyNumberFormat="1" applyFont="1" applyFill="1" applyProtection="1"/>
    <xf numFmtId="0" fontId="10" fillId="5" borderId="1" xfId="6" applyNumberFormat="1" applyFont="1" applyFill="1" applyBorder="1" applyProtection="1">
      <alignment horizontal="center" vertical="center" wrapText="1"/>
      <protection locked="0"/>
    </xf>
    <xf numFmtId="0" fontId="10" fillId="5" borderId="1" xfId="0" applyNumberFormat="1" applyFont="1" applyFill="1" applyBorder="1" applyAlignment="1" applyProtection="1">
      <alignment horizontal="center" vertical="center" wrapText="1"/>
    </xf>
    <xf numFmtId="0" fontId="9" fillId="6" borderId="9" xfId="32" applyFont="1" applyFill="1" applyBorder="1" applyAlignment="1">
      <alignment horizontal="center" vertical="center" wrapText="1"/>
    </xf>
    <xf numFmtId="0" fontId="9" fillId="7" borderId="9" xfId="32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7" borderId="13" xfId="32" applyFont="1" applyFill="1" applyBorder="1" applyAlignment="1">
      <alignment horizontal="center" vertical="center" wrapText="1"/>
    </xf>
    <xf numFmtId="0" fontId="12" fillId="5" borderId="0" xfId="0" applyFont="1" applyFill="1" applyProtection="1">
      <protection locked="0"/>
    </xf>
    <xf numFmtId="0" fontId="5" fillId="5" borderId="16" xfId="0" applyFont="1" applyFill="1" applyBorder="1" applyProtection="1">
      <protection locked="0"/>
    </xf>
    <xf numFmtId="0" fontId="10" fillId="5" borderId="17" xfId="6" applyNumberFormat="1" applyFont="1" applyFill="1" applyBorder="1" applyProtection="1">
      <alignment horizontal="center" vertical="center" wrapText="1"/>
      <protection locked="0"/>
    </xf>
    <xf numFmtId="0" fontId="10" fillId="5" borderId="18" xfId="6" applyNumberFormat="1" applyFont="1" applyFill="1" applyBorder="1" applyProtection="1">
      <alignment horizontal="center" vertical="center" wrapText="1"/>
      <protection locked="0"/>
    </xf>
    <xf numFmtId="0" fontId="10" fillId="5" borderId="8" xfId="0" applyNumberFormat="1" applyFont="1" applyFill="1" applyBorder="1" applyAlignment="1" applyProtection="1">
      <alignment horizontal="center" vertical="center" wrapText="1"/>
    </xf>
    <xf numFmtId="0" fontId="10" fillId="5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>
      <protection locked="0"/>
    </xf>
    <xf numFmtId="0" fontId="10" fillId="0" borderId="1" xfId="2" applyNumberFormat="1" applyFont="1" applyProtection="1"/>
    <xf numFmtId="0" fontId="7" fillId="0" borderId="1" xfId="3" applyNumberFormat="1" applyFont="1" applyProtection="1">
      <alignment horizontal="center" wrapText="1"/>
    </xf>
    <xf numFmtId="0" fontId="7" fillId="0" borderId="1" xfId="4" applyNumberFormat="1" applyFont="1" applyProtection="1">
      <alignment horizontal="center"/>
    </xf>
    <xf numFmtId="0" fontId="5" fillId="0" borderId="19" xfId="0" applyFont="1" applyBorder="1" applyAlignment="1">
      <alignment horizontal="center"/>
    </xf>
    <xf numFmtId="1" fontId="14" fillId="0" borderId="2" xfId="5" applyNumberFormat="1" applyFont="1" applyBorder="1" applyAlignment="1" applyProtection="1">
      <alignment horizontal="center" vertical="top" shrinkToFit="1"/>
    </xf>
    <xf numFmtId="0" fontId="14" fillId="0" borderId="2" xfId="33" applyNumberFormat="1" applyFont="1" applyProtection="1">
      <alignment vertical="top" wrapText="1"/>
    </xf>
    <xf numFmtId="1" fontId="10" fillId="0" borderId="2" xfId="5" applyNumberFormat="1" applyFont="1" applyBorder="1" applyAlignment="1" applyProtection="1">
      <alignment horizontal="center" vertical="top" shrinkToFit="1"/>
    </xf>
    <xf numFmtId="0" fontId="10" fillId="0" borderId="2" xfId="33" applyNumberFormat="1" applyFont="1" applyProtection="1">
      <alignment vertical="top" wrapText="1"/>
    </xf>
    <xf numFmtId="1" fontId="10" fillId="0" borderId="15" xfId="5" applyNumberFormat="1" applyFont="1" applyBorder="1" applyAlignment="1" applyProtection="1">
      <alignment horizontal="center" vertical="top" shrinkToFit="1"/>
    </xf>
    <xf numFmtId="0" fontId="10" fillId="0" borderId="15" xfId="33" applyNumberFormat="1" applyFont="1" applyBorder="1" applyProtection="1">
      <alignment vertical="top" wrapText="1"/>
    </xf>
    <xf numFmtId="4" fontId="14" fillId="5" borderId="2" xfId="34" applyFont="1" applyFill="1" applyAlignment="1" applyProtection="1">
      <alignment horizontal="center" vertical="top" shrinkToFit="1"/>
    </xf>
    <xf numFmtId="0" fontId="12" fillId="5" borderId="0" xfId="0" applyFont="1" applyFill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2" fontId="15" fillId="0" borderId="9" xfId="0" applyNumberFormat="1" applyFont="1" applyBorder="1" applyAlignment="1" applyProtection="1">
      <alignment horizontal="center" vertical="top" shrinkToFit="1"/>
      <protection locked="0"/>
    </xf>
    <xf numFmtId="4" fontId="10" fillId="5" borderId="2" xfId="34" applyFont="1" applyFill="1" applyAlignment="1" applyProtection="1">
      <alignment horizontal="center" vertical="top" shrinkToFit="1"/>
    </xf>
    <xf numFmtId="0" fontId="5" fillId="5" borderId="0" xfId="0" applyFont="1" applyFill="1" applyAlignment="1" applyProtection="1">
      <alignment horizontal="center"/>
      <protection locked="0"/>
    </xf>
    <xf numFmtId="2" fontId="6" fillId="0" borderId="9" xfId="0" applyNumberFormat="1" applyFont="1" applyBorder="1" applyAlignment="1" applyProtection="1">
      <alignment horizontal="center" vertical="top" shrinkToFit="1"/>
      <protection locked="0"/>
    </xf>
    <xf numFmtId="4" fontId="10" fillId="5" borderId="15" xfId="34" applyFont="1" applyFill="1" applyBorder="1" applyAlignment="1" applyProtection="1">
      <alignment horizontal="center" vertical="top" shrinkToFit="1"/>
    </xf>
    <xf numFmtId="0" fontId="5" fillId="5" borderId="16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10" fillId="5" borderId="6" xfId="32" applyFont="1" applyFill="1" applyBorder="1" applyAlignment="1">
      <alignment horizontal="center" vertical="center" wrapText="1"/>
    </xf>
    <xf numFmtId="0" fontId="5" fillId="0" borderId="7" xfId="0" applyFont="1" applyBorder="1" applyAlignment="1"/>
    <xf numFmtId="0" fontId="6" fillId="5" borderId="1" xfId="0" applyFont="1" applyFill="1" applyBorder="1" applyAlignment="1" applyProtection="1">
      <alignment horizontal="right"/>
      <protection locked="0"/>
    </xf>
    <xf numFmtId="0" fontId="0" fillId="0" borderId="1" xfId="0" applyBorder="1" applyAlignment="1">
      <alignment horizontal="right"/>
    </xf>
    <xf numFmtId="0" fontId="0" fillId="0" borderId="0" xfId="0" applyAlignment="1"/>
    <xf numFmtId="0" fontId="6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6" fillId="5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/>
    <xf numFmtId="0" fontId="7" fillId="0" borderId="1" xfId="1" applyNumberFormat="1" applyFont="1" applyAlignment="1" applyProtection="1">
      <alignment horizontal="center" wrapText="1"/>
      <protection locked="0"/>
    </xf>
    <xf numFmtId="0" fontId="7" fillId="0" borderId="1" xfId="1" applyNumberFormat="1" applyFont="1" applyBorder="1" applyAlignment="1" applyProtection="1">
      <alignment horizontal="center" wrapText="1"/>
      <protection locked="0"/>
    </xf>
    <xf numFmtId="0" fontId="13" fillId="0" borderId="1" xfId="0" applyFont="1" applyBorder="1" applyAlignment="1">
      <alignment horizontal="center" wrapText="1"/>
    </xf>
    <xf numFmtId="0" fontId="5" fillId="0" borderId="1" xfId="0" applyFont="1" applyBorder="1" applyAlignment="1"/>
    <xf numFmtId="0" fontId="5" fillId="0" borderId="0" xfId="0" applyFont="1" applyAlignment="1"/>
    <xf numFmtId="0" fontId="9" fillId="6" borderId="6" xfId="32" applyFont="1" applyFill="1" applyBorder="1" applyAlignment="1">
      <alignment horizontal="center" vertical="center" wrapText="1"/>
    </xf>
    <xf numFmtId="0" fontId="9" fillId="6" borderId="7" xfId="32" applyFont="1" applyFill="1" applyBorder="1" applyAlignment="1">
      <alignment horizontal="center" vertical="center" wrapText="1"/>
    </xf>
    <xf numFmtId="0" fontId="10" fillId="5" borderId="1" xfId="1" applyFont="1" applyFill="1" applyBorder="1" applyProtection="1">
      <alignment wrapText="1"/>
      <protection locked="0"/>
    </xf>
    <xf numFmtId="0" fontId="11" fillId="5" borderId="1" xfId="3" applyFont="1" applyFill="1" applyBorder="1" applyProtection="1">
      <alignment horizontal="center" wrapText="1"/>
      <protection locked="0"/>
    </xf>
    <xf numFmtId="0" fontId="11" fillId="5" borderId="1" xfId="4" applyFont="1" applyFill="1" applyBorder="1" applyProtection="1">
      <alignment horizontal="center"/>
      <protection locked="0"/>
    </xf>
    <xf numFmtId="0" fontId="10" fillId="0" borderId="1" xfId="5" applyFont="1" applyBorder="1" applyProtection="1">
      <alignment horizontal="right"/>
      <protection locked="0"/>
    </xf>
    <xf numFmtId="0" fontId="9" fillId="7" borderId="6" xfId="32" applyFont="1" applyFill="1" applyBorder="1" applyAlignment="1">
      <alignment horizontal="center" vertical="center" wrapText="1"/>
    </xf>
    <xf numFmtId="0" fontId="9" fillId="7" borderId="7" xfId="32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right"/>
      <protection locked="0"/>
    </xf>
    <xf numFmtId="0" fontId="9" fillId="7" borderId="11" xfId="32" applyFont="1" applyFill="1" applyBorder="1" applyAlignment="1">
      <alignment horizontal="center" vertical="center" wrapText="1"/>
    </xf>
    <xf numFmtId="0" fontId="9" fillId="7" borderId="12" xfId="32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 applyProtection="1">
      <alignment horizontal="center" vertical="center" wrapText="1"/>
    </xf>
    <xf numFmtId="0" fontId="10" fillId="5" borderId="8" xfId="0" applyNumberFormat="1" applyFont="1" applyFill="1" applyBorder="1" applyAlignment="1" applyProtection="1">
      <alignment horizontal="center" vertical="center" wrapText="1"/>
    </xf>
    <xf numFmtId="0" fontId="10" fillId="5" borderId="14" xfId="0" applyNumberFormat="1" applyFont="1" applyFill="1" applyBorder="1" applyAlignment="1" applyProtection="1">
      <alignment horizontal="center" vertical="center" wrapText="1"/>
    </xf>
    <xf numFmtId="0" fontId="10" fillId="5" borderId="10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7">
    <cellStyle name="br" xfId="17"/>
    <cellStyle name="col" xfId="1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12"/>
    <cellStyle name="xl37" xfId="13"/>
    <cellStyle name="xl38" xfId="27"/>
    <cellStyle name="xl39" xfId="14"/>
    <cellStyle name="xl40" xfId="7"/>
    <cellStyle name="xl41" xfId="9"/>
    <cellStyle name="xl42" xfId="10"/>
    <cellStyle name="xl43" xfId="28"/>
    <cellStyle name="xl44" xfId="29"/>
    <cellStyle name="xl45" xfId="30"/>
    <cellStyle name="xl46" xfId="31"/>
    <cellStyle name="xl55" xfId="36"/>
    <cellStyle name="xl60" xfId="33"/>
    <cellStyle name="xl63" xfId="34"/>
    <cellStyle name="xl64" xfId="35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02"/>
  <sheetViews>
    <sheetView tabSelected="1" workbookViewId="0">
      <pane ySplit="17" topLeftCell="A18" activePane="bottomLeft" state="frozen"/>
      <selection pane="bottomLeft" activeCell="J4" sqref="J4:AA4"/>
    </sheetView>
  </sheetViews>
  <sheetFormatPr defaultColWidth="9.140625" defaultRowHeight="15"/>
  <cols>
    <col min="1" max="2" width="7.7109375" style="9" customWidth="1"/>
    <col min="3" max="3" width="10.7109375" style="9" customWidth="1"/>
    <col min="4" max="4" width="7.7109375" style="9" customWidth="1"/>
    <col min="5" max="9" width="9.140625" style="9" hidden="1"/>
    <col min="10" max="10" width="40" style="9" customWidth="1"/>
    <col min="11" max="11" width="14.7109375" style="9" customWidth="1"/>
    <col min="12" max="19" width="9.140625" style="9" hidden="1"/>
    <col min="20" max="20" width="11.7109375" style="9" customWidth="1"/>
    <col min="21" max="21" width="9.140625" style="9" hidden="1"/>
    <col min="22" max="26" width="9.140625" style="1" hidden="1" customWidth="1"/>
    <col min="27" max="16384" width="9.140625" style="1"/>
  </cols>
  <sheetData>
    <row r="1" spans="1:27" s="4" customFormat="1">
      <c r="A1" s="2"/>
      <c r="B1" s="2"/>
      <c r="C1" s="2"/>
      <c r="D1" s="2"/>
      <c r="E1" s="3"/>
      <c r="F1" s="3"/>
      <c r="G1" s="3"/>
      <c r="H1" s="3"/>
      <c r="I1" s="3"/>
      <c r="J1" s="3"/>
      <c r="K1" s="48" t="s">
        <v>34</v>
      </c>
      <c r="L1" s="48"/>
      <c r="M1" s="48"/>
      <c r="N1" s="48"/>
      <c r="O1" s="48"/>
      <c r="P1" s="48"/>
      <c r="Q1" s="48"/>
      <c r="R1" s="48"/>
      <c r="S1" s="48"/>
      <c r="T1" s="48"/>
      <c r="U1" s="48"/>
      <c r="V1" s="49"/>
      <c r="W1" s="49"/>
      <c r="X1" s="49"/>
      <c r="Y1" s="49"/>
      <c r="Z1" s="49"/>
      <c r="AA1" s="50"/>
    </row>
    <row r="2" spans="1:27" s="4" customFormat="1" ht="21.6" customHeight="1">
      <c r="A2" s="2"/>
      <c r="B2" s="2"/>
      <c r="C2" s="2"/>
      <c r="D2" s="2"/>
      <c r="E2" s="5"/>
      <c r="F2" s="6"/>
      <c r="G2" s="6"/>
      <c r="H2" s="6"/>
      <c r="I2" s="6"/>
      <c r="J2" s="51" t="s">
        <v>107</v>
      </c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3"/>
    </row>
    <row r="3" spans="1:27" s="4" customFormat="1" ht="14.45" customHeight="1">
      <c r="A3" s="2"/>
      <c r="B3" s="2"/>
      <c r="C3" s="2"/>
      <c r="D3" s="2"/>
      <c r="E3" s="5"/>
      <c r="F3" s="6"/>
      <c r="G3" s="6"/>
      <c r="H3" s="6"/>
      <c r="I3" s="6"/>
      <c r="J3" s="51" t="s">
        <v>108</v>
      </c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3"/>
    </row>
    <row r="4" spans="1:27" s="4" customFormat="1">
      <c r="A4" s="2"/>
      <c r="B4" s="2"/>
      <c r="C4" s="2"/>
      <c r="D4" s="2"/>
      <c r="E4" s="3"/>
      <c r="F4" s="3"/>
      <c r="G4" s="3"/>
      <c r="H4" s="3"/>
      <c r="I4" s="3"/>
      <c r="J4" s="54" t="s">
        <v>110</v>
      </c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1:27" s="4" customFormat="1">
      <c r="A5" s="2"/>
      <c r="B5" s="2"/>
      <c r="C5" s="2"/>
      <c r="D5" s="2"/>
      <c r="E5" s="2"/>
      <c r="F5" s="2"/>
      <c r="G5" s="2"/>
      <c r="H5" s="2"/>
      <c r="I5" s="2"/>
      <c r="J5" s="2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</row>
    <row r="6" spans="1:27" s="4" customFormat="1">
      <c r="A6" s="56" t="s">
        <v>109</v>
      </c>
      <c r="B6" s="56"/>
      <c r="C6" s="56"/>
      <c r="D6" s="56"/>
      <c r="E6" s="56"/>
      <c r="F6" s="56"/>
      <c r="G6" s="56"/>
      <c r="H6" s="56"/>
      <c r="I6" s="56"/>
      <c r="J6" s="56"/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59"/>
      <c r="W6" s="59"/>
      <c r="X6" s="59"/>
      <c r="Y6" s="59"/>
      <c r="Z6" s="59"/>
      <c r="AA6" s="60"/>
    </row>
    <row r="7" spans="1:27" s="4" customForma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9"/>
      <c r="W7" s="59"/>
      <c r="X7" s="59"/>
      <c r="Y7" s="59"/>
      <c r="Z7" s="59"/>
      <c r="AA7" s="60"/>
    </row>
    <row r="8" spans="1:27" s="4" customForma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9"/>
      <c r="W8" s="59"/>
      <c r="X8" s="59"/>
      <c r="Y8" s="59"/>
      <c r="Z8" s="59"/>
      <c r="AA8" s="60"/>
    </row>
    <row r="9" spans="1:27">
      <c r="V9" s="23"/>
      <c r="W9" s="23"/>
      <c r="X9" s="23"/>
      <c r="Y9" s="23"/>
      <c r="Z9" s="23"/>
      <c r="AA9" s="23"/>
    </row>
    <row r="10" spans="1:27" ht="1.5" customHeight="1">
      <c r="V10" s="23"/>
      <c r="W10" s="23"/>
      <c r="X10" s="23"/>
      <c r="Y10" s="23"/>
      <c r="Z10" s="23"/>
      <c r="AA10" s="23"/>
    </row>
    <row r="11" spans="1:27" ht="15" hidden="1" customHeight="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24"/>
      <c r="W11" s="24"/>
      <c r="X11" s="23"/>
      <c r="Y11" s="23"/>
      <c r="Z11" s="23"/>
      <c r="AA11" s="23"/>
    </row>
    <row r="12" spans="1:27" ht="15" hidden="1" customHeight="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24"/>
      <c r="W12" s="24"/>
      <c r="X12" s="23"/>
      <c r="Y12" s="23"/>
      <c r="Z12" s="23"/>
      <c r="AA12" s="23"/>
    </row>
    <row r="13" spans="1:27" ht="17.25" hidden="1" customHeight="1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25"/>
      <c r="W13" s="26"/>
      <c r="X13" s="23"/>
      <c r="Y13" s="23"/>
      <c r="Z13" s="23"/>
      <c r="AA13" s="23"/>
    </row>
    <row r="14" spans="1:27" ht="15.75" hidden="1" customHeight="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26"/>
      <c r="W14" s="26"/>
      <c r="X14" s="23"/>
      <c r="Y14" s="23"/>
      <c r="Z14" s="23"/>
      <c r="AA14" s="23"/>
    </row>
    <row r="15" spans="1:27" ht="12.75" hidden="1" customHeight="1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23"/>
      <c r="Y15" s="23"/>
      <c r="Z15" s="23"/>
      <c r="AA15" s="23"/>
    </row>
    <row r="16" spans="1:27" ht="26.25" customHeight="1">
      <c r="A16" s="61" t="s">
        <v>24</v>
      </c>
      <c r="B16" s="61" t="s">
        <v>25</v>
      </c>
      <c r="C16" s="61" t="s">
        <v>26</v>
      </c>
      <c r="D16" s="61" t="s">
        <v>27</v>
      </c>
      <c r="E16" s="61" t="s">
        <v>28</v>
      </c>
      <c r="F16" s="61" t="s">
        <v>29</v>
      </c>
      <c r="G16" s="61" t="s">
        <v>29</v>
      </c>
      <c r="H16" s="61" t="s">
        <v>29</v>
      </c>
      <c r="I16" s="61" t="s">
        <v>29</v>
      </c>
      <c r="J16" s="61" t="s">
        <v>28</v>
      </c>
      <c r="K16" s="67" t="s">
        <v>30</v>
      </c>
      <c r="L16" s="67" t="s">
        <v>29</v>
      </c>
      <c r="M16" s="67" t="s">
        <v>29</v>
      </c>
      <c r="N16" s="67" t="s">
        <v>29</v>
      </c>
      <c r="O16" s="67" t="s">
        <v>29</v>
      </c>
      <c r="P16" s="67" t="s">
        <v>29</v>
      </c>
      <c r="Q16" s="67" t="s">
        <v>29</v>
      </c>
      <c r="R16" s="67" t="s">
        <v>29</v>
      </c>
      <c r="S16" s="67" t="s">
        <v>31</v>
      </c>
      <c r="T16" s="67" t="s">
        <v>31</v>
      </c>
      <c r="U16" s="70" t="s">
        <v>32</v>
      </c>
      <c r="V16" s="74" t="s">
        <v>29</v>
      </c>
      <c r="W16" s="72" t="s">
        <v>29</v>
      </c>
      <c r="X16" s="7" t="s">
        <v>29</v>
      </c>
      <c r="Y16" s="72" t="s">
        <v>31</v>
      </c>
      <c r="Z16" s="19" t="s">
        <v>29</v>
      </c>
      <c r="AA16" s="46" t="s">
        <v>33</v>
      </c>
    </row>
    <row r="17" spans="1:27" ht="139.5" customHeight="1">
      <c r="A17" s="62" t="s">
        <v>24</v>
      </c>
      <c r="B17" s="62" t="s">
        <v>25</v>
      </c>
      <c r="C17" s="62" t="s">
        <v>26</v>
      </c>
      <c r="D17" s="62" t="s">
        <v>27</v>
      </c>
      <c r="E17" s="62"/>
      <c r="F17" s="62"/>
      <c r="G17" s="62"/>
      <c r="H17" s="62"/>
      <c r="I17" s="62"/>
      <c r="J17" s="62"/>
      <c r="K17" s="68"/>
      <c r="L17" s="68"/>
      <c r="M17" s="68"/>
      <c r="N17" s="68"/>
      <c r="O17" s="68"/>
      <c r="P17" s="68"/>
      <c r="Q17" s="68"/>
      <c r="R17" s="68"/>
      <c r="S17" s="68"/>
      <c r="T17" s="76"/>
      <c r="U17" s="71"/>
      <c r="V17" s="75"/>
      <c r="W17" s="73"/>
      <c r="X17" s="8"/>
      <c r="Y17" s="73"/>
      <c r="Z17" s="20"/>
      <c r="AA17" s="47"/>
    </row>
    <row r="18" spans="1:27" ht="15.75" customHeight="1">
      <c r="A18" s="13">
        <v>1</v>
      </c>
      <c r="B18" s="13">
        <v>2</v>
      </c>
      <c r="C18" s="13">
        <v>3</v>
      </c>
      <c r="D18" s="13">
        <v>4</v>
      </c>
      <c r="E18" s="13"/>
      <c r="F18" s="13"/>
      <c r="G18" s="13"/>
      <c r="H18" s="13"/>
      <c r="I18" s="13"/>
      <c r="J18" s="13">
        <v>5</v>
      </c>
      <c r="K18" s="14">
        <v>6</v>
      </c>
      <c r="L18" s="14"/>
      <c r="M18" s="14"/>
      <c r="N18" s="14"/>
      <c r="O18" s="14"/>
      <c r="P18" s="14"/>
      <c r="Q18" s="14"/>
      <c r="R18" s="14"/>
      <c r="S18" s="14"/>
      <c r="T18" s="15">
        <v>7</v>
      </c>
      <c r="U18" s="16"/>
      <c r="V18" s="22"/>
      <c r="W18" s="21"/>
      <c r="X18" s="11"/>
      <c r="Y18" s="12"/>
      <c r="Z18" s="11"/>
      <c r="AA18" s="27">
        <v>8</v>
      </c>
    </row>
    <row r="19" spans="1:27">
      <c r="A19" s="28" t="s">
        <v>0</v>
      </c>
      <c r="B19" s="28"/>
      <c r="C19" s="28"/>
      <c r="D19" s="28"/>
      <c r="E19" s="17"/>
      <c r="F19" s="17"/>
      <c r="G19" s="17"/>
      <c r="H19" s="17"/>
      <c r="I19" s="17"/>
      <c r="J19" s="29" t="s">
        <v>35</v>
      </c>
      <c r="K19" s="34">
        <v>58038.51571</v>
      </c>
      <c r="L19" s="35"/>
      <c r="M19" s="35"/>
      <c r="N19" s="35"/>
      <c r="O19" s="35"/>
      <c r="P19" s="35"/>
      <c r="Q19" s="35"/>
      <c r="R19" s="35"/>
      <c r="S19" s="35"/>
      <c r="T19" s="34">
        <v>24199.28026</v>
      </c>
      <c r="U19" s="35"/>
      <c r="V19" s="36"/>
      <c r="W19" s="36"/>
      <c r="X19" s="36"/>
      <c r="Y19" s="36"/>
      <c r="Z19" s="37"/>
      <c r="AA19" s="38">
        <f>T19/K19*100</f>
        <v>41.695208714358074</v>
      </c>
    </row>
    <row r="20" spans="1:27">
      <c r="A20" s="28" t="s">
        <v>0</v>
      </c>
      <c r="B20" s="28" t="s">
        <v>1</v>
      </c>
      <c r="C20" s="28"/>
      <c r="D20" s="28"/>
      <c r="E20" s="17"/>
      <c r="F20" s="17"/>
      <c r="G20" s="17"/>
      <c r="H20" s="17"/>
      <c r="I20" s="17"/>
      <c r="J20" s="29" t="s">
        <v>36</v>
      </c>
      <c r="K20" s="34">
        <v>365.15</v>
      </c>
      <c r="L20" s="35"/>
      <c r="M20" s="35"/>
      <c r="N20" s="35"/>
      <c r="O20" s="35"/>
      <c r="P20" s="35"/>
      <c r="Q20" s="35"/>
      <c r="R20" s="35"/>
      <c r="S20" s="35"/>
      <c r="T20" s="34">
        <v>5.0333300000000003</v>
      </c>
      <c r="U20" s="35"/>
      <c r="V20" s="44"/>
      <c r="W20" s="44"/>
      <c r="X20" s="44"/>
      <c r="Y20" s="44"/>
      <c r="Z20" s="45"/>
      <c r="AA20" s="38">
        <f t="shared" ref="AA20:AA83" si="0">T20/K20*100</f>
        <v>1.3784280432698892</v>
      </c>
    </row>
    <row r="21" spans="1:27" ht="51">
      <c r="A21" s="30" t="s">
        <v>0</v>
      </c>
      <c r="B21" s="30" t="s">
        <v>58</v>
      </c>
      <c r="C21" s="30"/>
      <c r="D21" s="30"/>
      <c r="J21" s="31" t="s">
        <v>37</v>
      </c>
      <c r="K21" s="39">
        <v>15</v>
      </c>
      <c r="L21" s="40"/>
      <c r="M21" s="40"/>
      <c r="N21" s="40"/>
      <c r="O21" s="40"/>
      <c r="P21" s="40"/>
      <c r="Q21" s="40"/>
      <c r="R21" s="40"/>
      <c r="S21" s="40"/>
      <c r="T21" s="39">
        <v>1.2</v>
      </c>
      <c r="U21" s="40"/>
      <c r="V21" s="36"/>
      <c r="W21" s="36"/>
      <c r="X21" s="36"/>
      <c r="Y21" s="36"/>
      <c r="Z21" s="37"/>
      <c r="AA21" s="41">
        <f t="shared" si="0"/>
        <v>8</v>
      </c>
    </row>
    <row r="22" spans="1:27" ht="25.5">
      <c r="A22" s="30" t="s">
        <v>0</v>
      </c>
      <c r="B22" s="30" t="s">
        <v>58</v>
      </c>
      <c r="C22" s="30" t="s">
        <v>3</v>
      </c>
      <c r="D22" s="30"/>
      <c r="J22" s="31" t="s">
        <v>38</v>
      </c>
      <c r="K22" s="39">
        <v>15</v>
      </c>
      <c r="L22" s="40"/>
      <c r="M22" s="40"/>
      <c r="N22" s="40"/>
      <c r="O22" s="40"/>
      <c r="P22" s="40"/>
      <c r="Q22" s="40"/>
      <c r="R22" s="40"/>
      <c r="S22" s="40"/>
      <c r="T22" s="39">
        <v>1.2</v>
      </c>
      <c r="U22" s="40"/>
      <c r="V22" s="36"/>
      <c r="W22" s="36"/>
      <c r="X22" s="36"/>
      <c r="Y22" s="36"/>
      <c r="Z22" s="37"/>
      <c r="AA22" s="41">
        <f t="shared" si="0"/>
        <v>8</v>
      </c>
    </row>
    <row r="23" spans="1:27" ht="25.5">
      <c r="A23" s="30" t="s">
        <v>0</v>
      </c>
      <c r="B23" s="30" t="s">
        <v>58</v>
      </c>
      <c r="C23" s="30" t="s">
        <v>4</v>
      </c>
      <c r="D23" s="30"/>
      <c r="J23" s="31" t="s">
        <v>39</v>
      </c>
      <c r="K23" s="39">
        <v>15</v>
      </c>
      <c r="L23" s="40"/>
      <c r="M23" s="40"/>
      <c r="N23" s="40"/>
      <c r="O23" s="40"/>
      <c r="P23" s="40"/>
      <c r="Q23" s="40"/>
      <c r="R23" s="40"/>
      <c r="S23" s="40"/>
      <c r="T23" s="39">
        <v>1.2</v>
      </c>
      <c r="U23" s="40"/>
      <c r="V23" s="36"/>
      <c r="W23" s="36"/>
      <c r="X23" s="36"/>
      <c r="Y23" s="36"/>
      <c r="Z23" s="37"/>
      <c r="AA23" s="41">
        <f t="shared" si="0"/>
        <v>8</v>
      </c>
    </row>
    <row r="24" spans="1:27" ht="38.25">
      <c r="A24" s="30" t="s">
        <v>0</v>
      </c>
      <c r="B24" s="30" t="s">
        <v>58</v>
      </c>
      <c r="C24" s="30" t="s">
        <v>61</v>
      </c>
      <c r="D24" s="30"/>
      <c r="J24" s="31" t="s">
        <v>73</v>
      </c>
      <c r="K24" s="39">
        <v>15</v>
      </c>
      <c r="L24" s="40"/>
      <c r="M24" s="40"/>
      <c r="N24" s="40"/>
      <c r="O24" s="40"/>
      <c r="P24" s="40"/>
      <c r="Q24" s="40"/>
      <c r="R24" s="40"/>
      <c r="S24" s="40"/>
      <c r="T24" s="39">
        <v>1.2</v>
      </c>
      <c r="U24" s="40"/>
      <c r="V24" s="36"/>
      <c r="W24" s="36"/>
      <c r="X24" s="36"/>
      <c r="Y24" s="36"/>
      <c r="Z24" s="37"/>
      <c r="AA24" s="41">
        <f t="shared" si="0"/>
        <v>8</v>
      </c>
    </row>
    <row r="25" spans="1:27" ht="38.25">
      <c r="A25" s="30" t="s">
        <v>0</v>
      </c>
      <c r="B25" s="30" t="s">
        <v>58</v>
      </c>
      <c r="C25" s="30" t="s">
        <v>61</v>
      </c>
      <c r="D25" s="30" t="s">
        <v>62</v>
      </c>
      <c r="J25" s="31" t="s">
        <v>74</v>
      </c>
      <c r="K25" s="39">
        <v>15</v>
      </c>
      <c r="L25" s="40"/>
      <c r="M25" s="40"/>
      <c r="N25" s="40"/>
      <c r="O25" s="40"/>
      <c r="P25" s="40"/>
      <c r="Q25" s="40"/>
      <c r="R25" s="40"/>
      <c r="S25" s="40"/>
      <c r="T25" s="39">
        <v>1.2</v>
      </c>
      <c r="U25" s="40"/>
      <c r="V25" s="36"/>
      <c r="W25" s="36"/>
      <c r="X25" s="36"/>
      <c r="Y25" s="36"/>
      <c r="Z25" s="37"/>
      <c r="AA25" s="41">
        <f t="shared" si="0"/>
        <v>8</v>
      </c>
    </row>
    <row r="26" spans="1:27">
      <c r="A26" s="30" t="s">
        <v>0</v>
      </c>
      <c r="B26" s="30" t="s">
        <v>2</v>
      </c>
      <c r="C26" s="30"/>
      <c r="D26" s="30"/>
      <c r="J26" s="31" t="s">
        <v>40</v>
      </c>
      <c r="K26" s="39">
        <v>350.15</v>
      </c>
      <c r="L26" s="40"/>
      <c r="M26" s="40"/>
      <c r="N26" s="40"/>
      <c r="O26" s="40"/>
      <c r="P26" s="40"/>
      <c r="Q26" s="40"/>
      <c r="R26" s="40"/>
      <c r="S26" s="40"/>
      <c r="T26" s="39">
        <v>3.8333300000000001</v>
      </c>
      <c r="U26" s="40"/>
      <c r="V26" s="36"/>
      <c r="W26" s="36"/>
      <c r="X26" s="36"/>
      <c r="Y26" s="36"/>
      <c r="Z26" s="37"/>
      <c r="AA26" s="41">
        <f t="shared" si="0"/>
        <v>1.094767956590033</v>
      </c>
    </row>
    <row r="27" spans="1:27" ht="25.5">
      <c r="A27" s="30" t="s">
        <v>0</v>
      </c>
      <c r="B27" s="30" t="s">
        <v>2</v>
      </c>
      <c r="C27" s="30" t="s">
        <v>3</v>
      </c>
      <c r="D27" s="30"/>
      <c r="J27" s="31" t="s">
        <v>38</v>
      </c>
      <c r="K27" s="39">
        <v>350.15</v>
      </c>
      <c r="L27" s="40"/>
      <c r="M27" s="40"/>
      <c r="N27" s="40"/>
      <c r="O27" s="40"/>
      <c r="P27" s="40"/>
      <c r="Q27" s="40"/>
      <c r="R27" s="40"/>
      <c r="S27" s="40"/>
      <c r="T27" s="39">
        <v>3.8333300000000001</v>
      </c>
      <c r="U27" s="40"/>
      <c r="V27" s="36"/>
      <c r="W27" s="36"/>
      <c r="X27" s="36"/>
      <c r="Y27" s="36"/>
      <c r="Z27" s="37"/>
      <c r="AA27" s="41">
        <f t="shared" si="0"/>
        <v>1.094767956590033</v>
      </c>
    </row>
    <row r="28" spans="1:27" ht="25.5">
      <c r="A28" s="30" t="s">
        <v>0</v>
      </c>
      <c r="B28" s="30" t="s">
        <v>2</v>
      </c>
      <c r="C28" s="30" t="s">
        <v>4</v>
      </c>
      <c r="D28" s="30"/>
      <c r="J28" s="31" t="s">
        <v>39</v>
      </c>
      <c r="K28" s="39">
        <v>350.15</v>
      </c>
      <c r="L28" s="40"/>
      <c r="M28" s="40"/>
      <c r="N28" s="40"/>
      <c r="O28" s="40"/>
      <c r="P28" s="40"/>
      <c r="Q28" s="40"/>
      <c r="R28" s="40"/>
      <c r="S28" s="40"/>
      <c r="T28" s="39">
        <v>3.8333300000000001</v>
      </c>
      <c r="U28" s="40"/>
      <c r="V28" s="36"/>
      <c r="W28" s="36"/>
      <c r="X28" s="36"/>
      <c r="Y28" s="36"/>
      <c r="Z28" s="37"/>
      <c r="AA28" s="41">
        <f t="shared" si="0"/>
        <v>1.094767956590033</v>
      </c>
    </row>
    <row r="29" spans="1:27" ht="89.25">
      <c r="A29" s="30" t="s">
        <v>0</v>
      </c>
      <c r="B29" s="30" t="s">
        <v>2</v>
      </c>
      <c r="C29" s="30" t="s">
        <v>63</v>
      </c>
      <c r="D29" s="30"/>
      <c r="J29" s="31" t="s">
        <v>75</v>
      </c>
      <c r="K29" s="39">
        <v>0.15</v>
      </c>
      <c r="L29" s="40"/>
      <c r="M29" s="40"/>
      <c r="N29" s="40"/>
      <c r="O29" s="40"/>
      <c r="P29" s="40"/>
      <c r="Q29" s="40"/>
      <c r="R29" s="40"/>
      <c r="S29" s="40"/>
      <c r="T29" s="39">
        <v>0</v>
      </c>
      <c r="U29" s="40"/>
      <c r="V29" s="36"/>
      <c r="W29" s="36"/>
      <c r="X29" s="36"/>
      <c r="Y29" s="36"/>
      <c r="Z29" s="37"/>
      <c r="AA29" s="41">
        <f t="shared" si="0"/>
        <v>0</v>
      </c>
    </row>
    <row r="30" spans="1:27" ht="38.25">
      <c r="A30" s="30" t="s">
        <v>0</v>
      </c>
      <c r="B30" s="30" t="s">
        <v>2</v>
      </c>
      <c r="C30" s="30" t="s">
        <v>63</v>
      </c>
      <c r="D30" s="30" t="s">
        <v>62</v>
      </c>
      <c r="J30" s="31" t="s">
        <v>74</v>
      </c>
      <c r="K30" s="39">
        <v>0.15</v>
      </c>
      <c r="L30" s="40"/>
      <c r="M30" s="40"/>
      <c r="N30" s="40"/>
      <c r="O30" s="40"/>
      <c r="P30" s="40"/>
      <c r="Q30" s="40"/>
      <c r="R30" s="40"/>
      <c r="S30" s="40"/>
      <c r="T30" s="39">
        <v>0</v>
      </c>
      <c r="U30" s="40"/>
      <c r="V30" s="36"/>
      <c r="W30" s="36"/>
      <c r="X30" s="36"/>
      <c r="Y30" s="36"/>
      <c r="Z30" s="37"/>
      <c r="AA30" s="41">
        <f t="shared" si="0"/>
        <v>0</v>
      </c>
    </row>
    <row r="31" spans="1:27" ht="25.5">
      <c r="A31" s="30" t="s">
        <v>0</v>
      </c>
      <c r="B31" s="30" t="s">
        <v>2</v>
      </c>
      <c r="C31" s="30" t="s">
        <v>6</v>
      </c>
      <c r="D31" s="30"/>
      <c r="J31" s="31" t="s">
        <v>76</v>
      </c>
      <c r="K31" s="39">
        <v>350</v>
      </c>
      <c r="L31" s="40"/>
      <c r="M31" s="40"/>
      <c r="N31" s="40"/>
      <c r="O31" s="40"/>
      <c r="P31" s="40"/>
      <c r="Q31" s="40"/>
      <c r="R31" s="40"/>
      <c r="S31" s="40"/>
      <c r="T31" s="39">
        <v>3.8333300000000001</v>
      </c>
      <c r="U31" s="40"/>
      <c r="V31" s="36"/>
      <c r="W31" s="36"/>
      <c r="X31" s="36"/>
      <c r="Y31" s="36"/>
      <c r="Z31" s="37"/>
      <c r="AA31" s="41">
        <f t="shared" si="0"/>
        <v>1.0952371428571428</v>
      </c>
    </row>
    <row r="32" spans="1:27">
      <c r="A32" s="30" t="s">
        <v>0</v>
      </c>
      <c r="B32" s="30" t="s">
        <v>2</v>
      </c>
      <c r="C32" s="30" t="s">
        <v>6</v>
      </c>
      <c r="D32" s="30" t="s">
        <v>5</v>
      </c>
      <c r="J32" s="31" t="s">
        <v>77</v>
      </c>
      <c r="K32" s="39">
        <v>350</v>
      </c>
      <c r="L32" s="40"/>
      <c r="M32" s="40"/>
      <c r="N32" s="40"/>
      <c r="O32" s="40"/>
      <c r="P32" s="40"/>
      <c r="Q32" s="40"/>
      <c r="R32" s="40"/>
      <c r="S32" s="40"/>
      <c r="T32" s="39">
        <v>3.8333300000000001</v>
      </c>
      <c r="U32" s="40"/>
      <c r="V32" s="36"/>
      <c r="W32" s="36"/>
      <c r="X32" s="36"/>
      <c r="Y32" s="36"/>
      <c r="Z32" s="37"/>
      <c r="AA32" s="41">
        <f t="shared" si="0"/>
        <v>1.0952371428571428</v>
      </c>
    </row>
    <row r="33" spans="1:27" ht="25.5">
      <c r="A33" s="28" t="s">
        <v>0</v>
      </c>
      <c r="B33" s="28" t="s">
        <v>59</v>
      </c>
      <c r="C33" s="28"/>
      <c r="D33" s="28"/>
      <c r="E33" s="17"/>
      <c r="F33" s="17"/>
      <c r="G33" s="17"/>
      <c r="H33" s="17"/>
      <c r="I33" s="17"/>
      <c r="J33" s="29" t="s">
        <v>41</v>
      </c>
      <c r="K33" s="34">
        <v>50</v>
      </c>
      <c r="L33" s="35"/>
      <c r="M33" s="35"/>
      <c r="N33" s="35"/>
      <c r="O33" s="35"/>
      <c r="P33" s="35"/>
      <c r="Q33" s="35"/>
      <c r="R33" s="35"/>
      <c r="S33" s="35"/>
      <c r="T33" s="34">
        <v>0</v>
      </c>
      <c r="U33" s="35"/>
      <c r="V33" s="44"/>
      <c r="W33" s="44"/>
      <c r="X33" s="44"/>
      <c r="Y33" s="44"/>
      <c r="Z33" s="45"/>
      <c r="AA33" s="38">
        <f t="shared" si="0"/>
        <v>0</v>
      </c>
    </row>
    <row r="34" spans="1:27">
      <c r="A34" s="30" t="s">
        <v>0</v>
      </c>
      <c r="B34" s="30" t="s">
        <v>60</v>
      </c>
      <c r="C34" s="30"/>
      <c r="D34" s="30"/>
      <c r="J34" s="31" t="s">
        <v>42</v>
      </c>
      <c r="K34" s="39">
        <v>50</v>
      </c>
      <c r="L34" s="40"/>
      <c r="M34" s="40"/>
      <c r="N34" s="40"/>
      <c r="O34" s="40"/>
      <c r="P34" s="40"/>
      <c r="Q34" s="40"/>
      <c r="R34" s="40"/>
      <c r="S34" s="40"/>
      <c r="T34" s="39">
        <v>0</v>
      </c>
      <c r="U34" s="40"/>
      <c r="V34" s="36"/>
      <c r="W34" s="36"/>
      <c r="X34" s="36"/>
      <c r="Y34" s="36"/>
      <c r="Z34" s="37"/>
      <c r="AA34" s="41">
        <f t="shared" si="0"/>
        <v>0</v>
      </c>
    </row>
    <row r="35" spans="1:27" ht="25.5">
      <c r="A35" s="30" t="s">
        <v>0</v>
      </c>
      <c r="B35" s="30" t="s">
        <v>60</v>
      </c>
      <c r="C35" s="30" t="s">
        <v>3</v>
      </c>
      <c r="D35" s="30"/>
      <c r="J35" s="31" t="s">
        <v>38</v>
      </c>
      <c r="K35" s="39">
        <v>50</v>
      </c>
      <c r="L35" s="40"/>
      <c r="M35" s="40"/>
      <c r="N35" s="40"/>
      <c r="O35" s="40"/>
      <c r="P35" s="40"/>
      <c r="Q35" s="40"/>
      <c r="R35" s="40"/>
      <c r="S35" s="40"/>
      <c r="T35" s="39">
        <v>0</v>
      </c>
      <c r="U35" s="40"/>
      <c r="V35" s="36"/>
      <c r="W35" s="36"/>
      <c r="X35" s="36"/>
      <c r="Y35" s="36"/>
      <c r="Z35" s="37"/>
      <c r="AA35" s="41">
        <f t="shared" si="0"/>
        <v>0</v>
      </c>
    </row>
    <row r="36" spans="1:27" ht="25.5">
      <c r="A36" s="30" t="s">
        <v>0</v>
      </c>
      <c r="B36" s="30" t="s">
        <v>60</v>
      </c>
      <c r="C36" s="30" t="s">
        <v>4</v>
      </c>
      <c r="D36" s="30"/>
      <c r="J36" s="31" t="s">
        <v>39</v>
      </c>
      <c r="K36" s="39">
        <v>50</v>
      </c>
      <c r="L36" s="40"/>
      <c r="M36" s="40"/>
      <c r="N36" s="40"/>
      <c r="O36" s="40"/>
      <c r="P36" s="40"/>
      <c r="Q36" s="40"/>
      <c r="R36" s="40"/>
      <c r="S36" s="40"/>
      <c r="T36" s="39">
        <v>0</v>
      </c>
      <c r="U36" s="40"/>
      <c r="V36" s="36"/>
      <c r="W36" s="36"/>
      <c r="X36" s="36"/>
      <c r="Y36" s="36"/>
      <c r="Z36" s="37"/>
      <c r="AA36" s="41">
        <f t="shared" si="0"/>
        <v>0</v>
      </c>
    </row>
    <row r="37" spans="1:27" ht="25.5">
      <c r="A37" s="30" t="s">
        <v>0</v>
      </c>
      <c r="B37" s="30" t="s">
        <v>60</v>
      </c>
      <c r="C37" s="30" t="s">
        <v>64</v>
      </c>
      <c r="D37" s="30"/>
      <c r="J37" s="31" t="s">
        <v>78</v>
      </c>
      <c r="K37" s="39">
        <v>50</v>
      </c>
      <c r="L37" s="40"/>
      <c r="M37" s="40"/>
      <c r="N37" s="40"/>
      <c r="O37" s="40"/>
      <c r="P37" s="40"/>
      <c r="Q37" s="40"/>
      <c r="R37" s="40"/>
      <c r="S37" s="40"/>
      <c r="T37" s="39">
        <v>0</v>
      </c>
      <c r="U37" s="40"/>
      <c r="V37" s="36"/>
      <c r="W37" s="36"/>
      <c r="X37" s="36"/>
      <c r="Y37" s="36"/>
      <c r="Z37" s="37"/>
      <c r="AA37" s="41">
        <f t="shared" si="0"/>
        <v>0</v>
      </c>
    </row>
    <row r="38" spans="1:27">
      <c r="A38" s="30" t="s">
        <v>0</v>
      </c>
      <c r="B38" s="30" t="s">
        <v>60</v>
      </c>
      <c r="C38" s="30" t="s">
        <v>64</v>
      </c>
      <c r="D38" s="30" t="s">
        <v>5</v>
      </c>
      <c r="J38" s="31" t="s">
        <v>77</v>
      </c>
      <c r="K38" s="39">
        <v>50</v>
      </c>
      <c r="L38" s="40"/>
      <c r="M38" s="40"/>
      <c r="N38" s="40"/>
      <c r="O38" s="40"/>
      <c r="P38" s="40"/>
      <c r="Q38" s="40"/>
      <c r="R38" s="40"/>
      <c r="S38" s="40"/>
      <c r="T38" s="39">
        <v>0</v>
      </c>
      <c r="U38" s="40"/>
      <c r="V38" s="36"/>
      <c r="W38" s="36"/>
      <c r="X38" s="36"/>
      <c r="Y38" s="36"/>
      <c r="Z38" s="37"/>
      <c r="AA38" s="41">
        <f t="shared" si="0"/>
        <v>0</v>
      </c>
    </row>
    <row r="39" spans="1:27">
      <c r="A39" s="28" t="s">
        <v>0</v>
      </c>
      <c r="B39" s="28" t="s">
        <v>7</v>
      </c>
      <c r="C39" s="28"/>
      <c r="D39" s="28"/>
      <c r="E39" s="17"/>
      <c r="F39" s="17"/>
      <c r="G39" s="17"/>
      <c r="H39" s="17"/>
      <c r="I39" s="17"/>
      <c r="J39" s="29" t="s">
        <v>43</v>
      </c>
      <c r="K39" s="34">
        <v>15279.246709999999</v>
      </c>
      <c r="L39" s="35"/>
      <c r="M39" s="35"/>
      <c r="N39" s="35"/>
      <c r="O39" s="35"/>
      <c r="P39" s="35"/>
      <c r="Q39" s="35"/>
      <c r="R39" s="35"/>
      <c r="S39" s="35"/>
      <c r="T39" s="34">
        <v>6873.4596300000003</v>
      </c>
      <c r="U39" s="35"/>
      <c r="V39" s="44"/>
      <c r="W39" s="44"/>
      <c r="X39" s="44"/>
      <c r="Y39" s="44"/>
      <c r="Z39" s="45"/>
      <c r="AA39" s="38">
        <f t="shared" si="0"/>
        <v>44.98559229036757</v>
      </c>
    </row>
    <row r="40" spans="1:27">
      <c r="A40" s="30" t="s">
        <v>0</v>
      </c>
      <c r="B40" s="30" t="s">
        <v>8</v>
      </c>
      <c r="C40" s="30"/>
      <c r="D40" s="30"/>
      <c r="J40" s="31" t="s">
        <v>44</v>
      </c>
      <c r="K40" s="39">
        <v>15079.246709999999</v>
      </c>
      <c r="L40" s="40"/>
      <c r="M40" s="40"/>
      <c r="N40" s="40"/>
      <c r="O40" s="40"/>
      <c r="P40" s="40"/>
      <c r="Q40" s="40"/>
      <c r="R40" s="40"/>
      <c r="S40" s="40"/>
      <c r="T40" s="39">
        <v>6862.8262999999997</v>
      </c>
      <c r="U40" s="40"/>
      <c r="V40" s="36"/>
      <c r="W40" s="36"/>
      <c r="X40" s="36"/>
      <c r="Y40" s="36"/>
      <c r="Z40" s="37"/>
      <c r="AA40" s="41">
        <f t="shared" si="0"/>
        <v>45.511731666601271</v>
      </c>
    </row>
    <row r="41" spans="1:27" ht="25.5">
      <c r="A41" s="30" t="s">
        <v>0</v>
      </c>
      <c r="B41" s="30" t="s">
        <v>8</v>
      </c>
      <c r="C41" s="30" t="s">
        <v>3</v>
      </c>
      <c r="D41" s="30"/>
      <c r="J41" s="31" t="s">
        <v>38</v>
      </c>
      <c r="K41" s="39">
        <v>15079.246709999999</v>
      </c>
      <c r="L41" s="40"/>
      <c r="M41" s="40"/>
      <c r="N41" s="40"/>
      <c r="O41" s="40"/>
      <c r="P41" s="40"/>
      <c r="Q41" s="40"/>
      <c r="R41" s="40"/>
      <c r="S41" s="40"/>
      <c r="T41" s="39">
        <v>6862.8262999999997</v>
      </c>
      <c r="U41" s="40"/>
      <c r="V41" s="36"/>
      <c r="W41" s="36"/>
      <c r="X41" s="36"/>
      <c r="Y41" s="36"/>
      <c r="Z41" s="37"/>
      <c r="AA41" s="41">
        <f t="shared" si="0"/>
        <v>45.511731666601271</v>
      </c>
    </row>
    <row r="42" spans="1:27" ht="25.5">
      <c r="A42" s="30" t="s">
        <v>0</v>
      </c>
      <c r="B42" s="30" t="s">
        <v>8</v>
      </c>
      <c r="C42" s="30" t="s">
        <v>4</v>
      </c>
      <c r="D42" s="30"/>
      <c r="J42" s="31" t="s">
        <v>39</v>
      </c>
      <c r="K42" s="39">
        <v>15079.246709999999</v>
      </c>
      <c r="L42" s="40"/>
      <c r="M42" s="40"/>
      <c r="N42" s="40"/>
      <c r="O42" s="40"/>
      <c r="P42" s="40"/>
      <c r="Q42" s="40"/>
      <c r="R42" s="40"/>
      <c r="S42" s="40"/>
      <c r="T42" s="39">
        <v>6862.8262999999997</v>
      </c>
      <c r="U42" s="40"/>
      <c r="V42" s="36"/>
      <c r="W42" s="36"/>
      <c r="X42" s="36"/>
      <c r="Y42" s="36"/>
      <c r="Z42" s="37"/>
      <c r="AA42" s="41">
        <f t="shared" si="0"/>
        <v>45.511731666601271</v>
      </c>
    </row>
    <row r="43" spans="1:27" ht="25.5">
      <c r="A43" s="30" t="s">
        <v>0</v>
      </c>
      <c r="B43" s="30" t="s">
        <v>8</v>
      </c>
      <c r="C43" s="30" t="s">
        <v>9</v>
      </c>
      <c r="D43" s="30"/>
      <c r="J43" s="31" t="s">
        <v>79</v>
      </c>
      <c r="K43" s="39">
        <v>15079.246709999999</v>
      </c>
      <c r="L43" s="40"/>
      <c r="M43" s="40"/>
      <c r="N43" s="40"/>
      <c r="O43" s="40"/>
      <c r="P43" s="40"/>
      <c r="Q43" s="40"/>
      <c r="R43" s="40"/>
      <c r="S43" s="40"/>
      <c r="T43" s="39">
        <v>6862.8262999999997</v>
      </c>
      <c r="U43" s="40"/>
      <c r="V43" s="36"/>
      <c r="W43" s="36"/>
      <c r="X43" s="36"/>
      <c r="Y43" s="36"/>
      <c r="Z43" s="37"/>
      <c r="AA43" s="41">
        <f t="shared" si="0"/>
        <v>45.511731666601271</v>
      </c>
    </row>
    <row r="44" spans="1:27">
      <c r="A44" s="30" t="s">
        <v>0</v>
      </c>
      <c r="B44" s="30" t="s">
        <v>8</v>
      </c>
      <c r="C44" s="30" t="s">
        <v>9</v>
      </c>
      <c r="D44" s="30" t="s">
        <v>5</v>
      </c>
      <c r="J44" s="31" t="s">
        <v>77</v>
      </c>
      <c r="K44" s="39">
        <v>15079.246709999999</v>
      </c>
      <c r="L44" s="40"/>
      <c r="M44" s="40"/>
      <c r="N44" s="40"/>
      <c r="O44" s="40"/>
      <c r="P44" s="40"/>
      <c r="Q44" s="40"/>
      <c r="R44" s="40"/>
      <c r="S44" s="40"/>
      <c r="T44" s="39">
        <v>6862.8262999999997</v>
      </c>
      <c r="U44" s="40"/>
      <c r="V44" s="36"/>
      <c r="W44" s="36"/>
      <c r="X44" s="36"/>
      <c r="Y44" s="36"/>
      <c r="Z44" s="37"/>
      <c r="AA44" s="41">
        <f t="shared" si="0"/>
        <v>45.511731666601271</v>
      </c>
    </row>
    <row r="45" spans="1:27" ht="25.5">
      <c r="A45" s="30" t="s">
        <v>0</v>
      </c>
      <c r="B45" s="30" t="s">
        <v>10</v>
      </c>
      <c r="C45" s="30"/>
      <c r="D45" s="30"/>
      <c r="J45" s="31" t="s">
        <v>45</v>
      </c>
      <c r="K45" s="39">
        <v>200</v>
      </c>
      <c r="L45" s="40"/>
      <c r="M45" s="40"/>
      <c r="N45" s="40"/>
      <c r="O45" s="40"/>
      <c r="P45" s="40"/>
      <c r="Q45" s="40"/>
      <c r="R45" s="40"/>
      <c r="S45" s="40"/>
      <c r="T45" s="39">
        <v>10.633330000000001</v>
      </c>
      <c r="U45" s="40"/>
      <c r="V45" s="36"/>
      <c r="W45" s="36"/>
      <c r="X45" s="36"/>
      <c r="Y45" s="36"/>
      <c r="Z45" s="37"/>
      <c r="AA45" s="41">
        <f t="shared" si="0"/>
        <v>5.3166650000000004</v>
      </c>
    </row>
    <row r="46" spans="1:27" ht="25.5">
      <c r="A46" s="30" t="s">
        <v>0</v>
      </c>
      <c r="B46" s="30" t="s">
        <v>10</v>
      </c>
      <c r="C46" s="30" t="s">
        <v>3</v>
      </c>
      <c r="D46" s="30"/>
      <c r="J46" s="31" t="s">
        <v>38</v>
      </c>
      <c r="K46" s="39">
        <v>200</v>
      </c>
      <c r="L46" s="40"/>
      <c r="M46" s="40"/>
      <c r="N46" s="40"/>
      <c r="O46" s="40"/>
      <c r="P46" s="40"/>
      <c r="Q46" s="40"/>
      <c r="R46" s="40"/>
      <c r="S46" s="40"/>
      <c r="T46" s="39">
        <v>10.633330000000001</v>
      </c>
      <c r="U46" s="40"/>
      <c r="V46" s="36"/>
      <c r="W46" s="36"/>
      <c r="X46" s="36"/>
      <c r="Y46" s="36"/>
      <c r="Z46" s="37"/>
      <c r="AA46" s="41">
        <f t="shared" si="0"/>
        <v>5.3166650000000004</v>
      </c>
    </row>
    <row r="47" spans="1:27" ht="25.5">
      <c r="A47" s="30" t="s">
        <v>0</v>
      </c>
      <c r="B47" s="30" t="s">
        <v>10</v>
      </c>
      <c r="C47" s="30" t="s">
        <v>4</v>
      </c>
      <c r="D47" s="30"/>
      <c r="J47" s="31" t="s">
        <v>39</v>
      </c>
      <c r="K47" s="39">
        <v>200</v>
      </c>
      <c r="L47" s="40"/>
      <c r="M47" s="40"/>
      <c r="N47" s="40"/>
      <c r="O47" s="40"/>
      <c r="P47" s="40"/>
      <c r="Q47" s="40"/>
      <c r="R47" s="40"/>
      <c r="S47" s="40"/>
      <c r="T47" s="39">
        <v>10.633330000000001</v>
      </c>
      <c r="U47" s="40"/>
      <c r="V47" s="36"/>
      <c r="W47" s="36"/>
      <c r="X47" s="36"/>
      <c r="Y47" s="36"/>
      <c r="Z47" s="37"/>
      <c r="AA47" s="41">
        <f t="shared" si="0"/>
        <v>5.3166650000000004</v>
      </c>
    </row>
    <row r="48" spans="1:27" ht="25.5">
      <c r="A48" s="30" t="s">
        <v>0</v>
      </c>
      <c r="B48" s="30" t="s">
        <v>10</v>
      </c>
      <c r="C48" s="30" t="s">
        <v>11</v>
      </c>
      <c r="D48" s="30"/>
      <c r="J48" s="31" t="s">
        <v>80</v>
      </c>
      <c r="K48" s="39">
        <v>200</v>
      </c>
      <c r="L48" s="40"/>
      <c r="M48" s="40"/>
      <c r="N48" s="40"/>
      <c r="O48" s="40"/>
      <c r="P48" s="40"/>
      <c r="Q48" s="40"/>
      <c r="R48" s="40"/>
      <c r="S48" s="40"/>
      <c r="T48" s="39">
        <v>10.633330000000001</v>
      </c>
      <c r="U48" s="40"/>
      <c r="V48" s="36"/>
      <c r="W48" s="36"/>
      <c r="X48" s="36"/>
      <c r="Y48" s="36"/>
      <c r="Z48" s="37"/>
      <c r="AA48" s="41">
        <f t="shared" si="0"/>
        <v>5.3166650000000004</v>
      </c>
    </row>
    <row r="49" spans="1:27">
      <c r="A49" s="30" t="s">
        <v>0</v>
      </c>
      <c r="B49" s="30" t="s">
        <v>10</v>
      </c>
      <c r="C49" s="30" t="s">
        <v>11</v>
      </c>
      <c r="D49" s="30" t="s">
        <v>5</v>
      </c>
      <c r="J49" s="31" t="s">
        <v>77</v>
      </c>
      <c r="K49" s="39">
        <v>200</v>
      </c>
      <c r="L49" s="40"/>
      <c r="M49" s="40"/>
      <c r="N49" s="40"/>
      <c r="O49" s="40"/>
      <c r="P49" s="40"/>
      <c r="Q49" s="40"/>
      <c r="R49" s="40"/>
      <c r="S49" s="40"/>
      <c r="T49" s="39">
        <v>10.633330000000001</v>
      </c>
      <c r="U49" s="40"/>
      <c r="V49" s="36"/>
      <c r="W49" s="36"/>
      <c r="X49" s="36"/>
      <c r="Y49" s="36"/>
      <c r="Z49" s="37"/>
      <c r="AA49" s="41">
        <f t="shared" si="0"/>
        <v>5.3166650000000004</v>
      </c>
    </row>
    <row r="50" spans="1:27">
      <c r="A50" s="28" t="s">
        <v>0</v>
      </c>
      <c r="B50" s="28" t="s">
        <v>12</v>
      </c>
      <c r="C50" s="28"/>
      <c r="D50" s="28"/>
      <c r="E50" s="17"/>
      <c r="F50" s="17"/>
      <c r="G50" s="17"/>
      <c r="H50" s="17"/>
      <c r="I50" s="17"/>
      <c r="J50" s="29" t="s">
        <v>46</v>
      </c>
      <c r="K50" s="34">
        <v>38550.368999999999</v>
      </c>
      <c r="L50" s="35"/>
      <c r="M50" s="35"/>
      <c r="N50" s="35"/>
      <c r="O50" s="35"/>
      <c r="P50" s="35"/>
      <c r="Q50" s="35"/>
      <c r="R50" s="35"/>
      <c r="S50" s="35"/>
      <c r="T50" s="34">
        <v>15027.662050000001</v>
      </c>
      <c r="U50" s="35"/>
      <c r="V50" s="44"/>
      <c r="W50" s="44"/>
      <c r="X50" s="44"/>
      <c r="Y50" s="44"/>
      <c r="Z50" s="45"/>
      <c r="AA50" s="38">
        <f t="shared" si="0"/>
        <v>38.981888993072936</v>
      </c>
    </row>
    <row r="51" spans="1:27">
      <c r="A51" s="30" t="s">
        <v>0</v>
      </c>
      <c r="B51" s="30" t="s">
        <v>13</v>
      </c>
      <c r="C51" s="30"/>
      <c r="D51" s="30"/>
      <c r="J51" s="31" t="s">
        <v>47</v>
      </c>
      <c r="K51" s="39">
        <v>1220.7</v>
      </c>
      <c r="L51" s="40"/>
      <c r="M51" s="40"/>
      <c r="N51" s="40"/>
      <c r="O51" s="40"/>
      <c r="P51" s="40"/>
      <c r="Q51" s="40"/>
      <c r="R51" s="40"/>
      <c r="S51" s="40"/>
      <c r="T51" s="39">
        <v>87.068719999999999</v>
      </c>
      <c r="U51" s="40"/>
      <c r="V51" s="36"/>
      <c r="W51" s="36"/>
      <c r="X51" s="36"/>
      <c r="Y51" s="36"/>
      <c r="Z51" s="37"/>
      <c r="AA51" s="41">
        <f t="shared" si="0"/>
        <v>7.1326878020807722</v>
      </c>
    </row>
    <row r="52" spans="1:27" ht="25.5">
      <c r="A52" s="30" t="s">
        <v>0</v>
      </c>
      <c r="B52" s="30" t="s">
        <v>13</v>
      </c>
      <c r="C52" s="30" t="s">
        <v>3</v>
      </c>
      <c r="D52" s="30"/>
      <c r="J52" s="31" t="s">
        <v>38</v>
      </c>
      <c r="K52" s="39">
        <v>1220.7</v>
      </c>
      <c r="L52" s="40"/>
      <c r="M52" s="40"/>
      <c r="N52" s="40"/>
      <c r="O52" s="40"/>
      <c r="P52" s="40"/>
      <c r="Q52" s="40"/>
      <c r="R52" s="40"/>
      <c r="S52" s="40"/>
      <c r="T52" s="39">
        <v>87.068719999999999</v>
      </c>
      <c r="U52" s="40"/>
      <c r="V52" s="36"/>
      <c r="W52" s="36"/>
      <c r="X52" s="36"/>
      <c r="Y52" s="36"/>
      <c r="Z52" s="37"/>
      <c r="AA52" s="41">
        <f t="shared" si="0"/>
        <v>7.1326878020807722</v>
      </c>
    </row>
    <row r="53" spans="1:27" ht="25.5">
      <c r="A53" s="30" t="s">
        <v>0</v>
      </c>
      <c r="B53" s="30" t="s">
        <v>13</v>
      </c>
      <c r="C53" s="30" t="s">
        <v>4</v>
      </c>
      <c r="D53" s="30"/>
      <c r="J53" s="31" t="s">
        <v>39</v>
      </c>
      <c r="K53" s="39">
        <v>1220.7</v>
      </c>
      <c r="L53" s="40"/>
      <c r="M53" s="40"/>
      <c r="N53" s="40"/>
      <c r="O53" s="40"/>
      <c r="P53" s="40"/>
      <c r="Q53" s="40"/>
      <c r="R53" s="40"/>
      <c r="S53" s="40"/>
      <c r="T53" s="39">
        <v>87.068719999999999</v>
      </c>
      <c r="U53" s="40"/>
      <c r="V53" s="36"/>
      <c r="W53" s="36"/>
      <c r="X53" s="36"/>
      <c r="Y53" s="36"/>
      <c r="Z53" s="37"/>
      <c r="AA53" s="41">
        <f t="shared" si="0"/>
        <v>7.1326878020807722</v>
      </c>
    </row>
    <row r="54" spans="1:27" ht="25.5">
      <c r="A54" s="30" t="s">
        <v>0</v>
      </c>
      <c r="B54" s="30" t="s">
        <v>13</v>
      </c>
      <c r="C54" s="30" t="s">
        <v>14</v>
      </c>
      <c r="D54" s="30"/>
      <c r="J54" s="31" t="s">
        <v>81</v>
      </c>
      <c r="K54" s="39">
        <v>1220.7</v>
      </c>
      <c r="L54" s="40"/>
      <c r="M54" s="40"/>
      <c r="N54" s="40"/>
      <c r="O54" s="40"/>
      <c r="P54" s="40"/>
      <c r="Q54" s="40"/>
      <c r="R54" s="40"/>
      <c r="S54" s="40"/>
      <c r="T54" s="39">
        <v>87.068719999999999</v>
      </c>
      <c r="U54" s="40"/>
      <c r="V54" s="36"/>
      <c r="W54" s="36"/>
      <c r="X54" s="36"/>
      <c r="Y54" s="36"/>
      <c r="Z54" s="37"/>
      <c r="AA54" s="41">
        <f t="shared" si="0"/>
        <v>7.1326878020807722</v>
      </c>
    </row>
    <row r="55" spans="1:27">
      <c r="A55" s="30" t="s">
        <v>0</v>
      </c>
      <c r="B55" s="30" t="s">
        <v>13</v>
      </c>
      <c r="C55" s="30" t="s">
        <v>14</v>
      </c>
      <c r="D55" s="30" t="s">
        <v>5</v>
      </c>
      <c r="J55" s="31" t="s">
        <v>77</v>
      </c>
      <c r="K55" s="39">
        <v>1220.7</v>
      </c>
      <c r="L55" s="40"/>
      <c r="M55" s="40"/>
      <c r="N55" s="40"/>
      <c r="O55" s="40"/>
      <c r="P55" s="40"/>
      <c r="Q55" s="40"/>
      <c r="R55" s="40"/>
      <c r="S55" s="40"/>
      <c r="T55" s="39">
        <v>87.068719999999999</v>
      </c>
      <c r="U55" s="40"/>
      <c r="V55" s="36"/>
      <c r="W55" s="36"/>
      <c r="X55" s="36"/>
      <c r="Y55" s="36"/>
      <c r="Z55" s="37"/>
      <c r="AA55" s="41">
        <f t="shared" si="0"/>
        <v>7.1326878020807722</v>
      </c>
    </row>
    <row r="56" spans="1:27">
      <c r="A56" s="30" t="s">
        <v>0</v>
      </c>
      <c r="B56" s="30" t="s">
        <v>15</v>
      </c>
      <c r="C56" s="30"/>
      <c r="D56" s="30"/>
      <c r="J56" s="31" t="s">
        <v>48</v>
      </c>
      <c r="K56" s="39">
        <v>5100</v>
      </c>
      <c r="L56" s="40"/>
      <c r="M56" s="40"/>
      <c r="N56" s="40"/>
      <c r="O56" s="40"/>
      <c r="P56" s="40"/>
      <c r="Q56" s="40"/>
      <c r="R56" s="40"/>
      <c r="S56" s="40"/>
      <c r="T56" s="39">
        <v>2214.3209999999999</v>
      </c>
      <c r="U56" s="40"/>
      <c r="V56" s="36"/>
      <c r="W56" s="36"/>
      <c r="X56" s="36"/>
      <c r="Y56" s="36"/>
      <c r="Z56" s="37"/>
      <c r="AA56" s="41">
        <f t="shared" si="0"/>
        <v>43.418058823529407</v>
      </c>
    </row>
    <row r="57" spans="1:27" ht="25.5">
      <c r="A57" s="30" t="s">
        <v>0</v>
      </c>
      <c r="B57" s="30" t="s">
        <v>15</v>
      </c>
      <c r="C57" s="30" t="s">
        <v>3</v>
      </c>
      <c r="D57" s="30"/>
      <c r="J57" s="31" t="s">
        <v>38</v>
      </c>
      <c r="K57" s="39">
        <v>5100</v>
      </c>
      <c r="L57" s="40"/>
      <c r="M57" s="40"/>
      <c r="N57" s="40"/>
      <c r="O57" s="40"/>
      <c r="P57" s="40"/>
      <c r="Q57" s="40"/>
      <c r="R57" s="40"/>
      <c r="S57" s="40"/>
      <c r="T57" s="39">
        <v>2214.3209999999999</v>
      </c>
      <c r="U57" s="40"/>
      <c r="V57" s="36"/>
      <c r="W57" s="36"/>
      <c r="X57" s="36"/>
      <c r="Y57" s="36"/>
      <c r="Z57" s="37"/>
      <c r="AA57" s="41">
        <f t="shared" si="0"/>
        <v>43.418058823529407</v>
      </c>
    </row>
    <row r="58" spans="1:27" ht="25.5">
      <c r="A58" s="30" t="s">
        <v>0</v>
      </c>
      <c r="B58" s="30" t="s">
        <v>15</v>
      </c>
      <c r="C58" s="30" t="s">
        <v>4</v>
      </c>
      <c r="D58" s="30"/>
      <c r="J58" s="31" t="s">
        <v>39</v>
      </c>
      <c r="K58" s="39">
        <v>5100</v>
      </c>
      <c r="L58" s="40"/>
      <c r="M58" s="40"/>
      <c r="N58" s="40"/>
      <c r="O58" s="40"/>
      <c r="P58" s="40"/>
      <c r="Q58" s="40"/>
      <c r="R58" s="40"/>
      <c r="S58" s="40"/>
      <c r="T58" s="39">
        <v>2214.3209999999999</v>
      </c>
      <c r="U58" s="40"/>
      <c r="V58" s="36"/>
      <c r="W58" s="36"/>
      <c r="X58" s="36"/>
      <c r="Y58" s="36"/>
      <c r="Z58" s="37"/>
      <c r="AA58" s="41">
        <f t="shared" si="0"/>
        <v>43.418058823529407</v>
      </c>
    </row>
    <row r="59" spans="1:27" ht="25.5">
      <c r="A59" s="30" t="s">
        <v>0</v>
      </c>
      <c r="B59" s="30" t="s">
        <v>15</v>
      </c>
      <c r="C59" s="30" t="s">
        <v>16</v>
      </c>
      <c r="D59" s="30"/>
      <c r="J59" s="31" t="s">
        <v>82</v>
      </c>
      <c r="K59" s="39">
        <v>5100</v>
      </c>
      <c r="L59" s="40"/>
      <c r="M59" s="40"/>
      <c r="N59" s="40"/>
      <c r="O59" s="40"/>
      <c r="P59" s="40"/>
      <c r="Q59" s="40"/>
      <c r="R59" s="40"/>
      <c r="S59" s="40"/>
      <c r="T59" s="39">
        <v>2214.3209999999999</v>
      </c>
      <c r="U59" s="40"/>
      <c r="V59" s="36"/>
      <c r="W59" s="36"/>
      <c r="X59" s="36"/>
      <c r="Y59" s="36"/>
      <c r="Z59" s="37"/>
      <c r="AA59" s="41">
        <f t="shared" si="0"/>
        <v>43.418058823529407</v>
      </c>
    </row>
    <row r="60" spans="1:27">
      <c r="A60" s="30" t="s">
        <v>0</v>
      </c>
      <c r="B60" s="30" t="s">
        <v>15</v>
      </c>
      <c r="C60" s="30" t="s">
        <v>16</v>
      </c>
      <c r="D60" s="30" t="s">
        <v>5</v>
      </c>
      <c r="J60" s="31" t="s">
        <v>77</v>
      </c>
      <c r="K60" s="39">
        <v>5100</v>
      </c>
      <c r="L60" s="40"/>
      <c r="M60" s="40"/>
      <c r="N60" s="40"/>
      <c r="O60" s="40"/>
      <c r="P60" s="40"/>
      <c r="Q60" s="40"/>
      <c r="R60" s="40"/>
      <c r="S60" s="40"/>
      <c r="T60" s="39">
        <v>2214.3209999999999</v>
      </c>
      <c r="U60" s="40"/>
      <c r="V60" s="36"/>
      <c r="W60" s="36"/>
      <c r="X60" s="36"/>
      <c r="Y60" s="36"/>
      <c r="Z60" s="37"/>
      <c r="AA60" s="41">
        <f t="shared" si="0"/>
        <v>43.418058823529407</v>
      </c>
    </row>
    <row r="61" spans="1:27">
      <c r="A61" s="30" t="s">
        <v>0</v>
      </c>
      <c r="B61" s="30" t="s">
        <v>17</v>
      </c>
      <c r="C61" s="30"/>
      <c r="D61" s="30"/>
      <c r="J61" s="31" t="s">
        <v>49</v>
      </c>
      <c r="K61" s="39">
        <v>20798.511999999999</v>
      </c>
      <c r="L61" s="40"/>
      <c r="M61" s="40"/>
      <c r="N61" s="40"/>
      <c r="O61" s="40"/>
      <c r="P61" s="40"/>
      <c r="Q61" s="40"/>
      <c r="R61" s="40"/>
      <c r="S61" s="40"/>
      <c r="T61" s="39">
        <v>6280.7903999999999</v>
      </c>
      <c r="U61" s="40"/>
      <c r="V61" s="36"/>
      <c r="W61" s="36"/>
      <c r="X61" s="36"/>
      <c r="Y61" s="36"/>
      <c r="Z61" s="37"/>
      <c r="AA61" s="41">
        <f t="shared" si="0"/>
        <v>30.19826802994368</v>
      </c>
    </row>
    <row r="62" spans="1:27" ht="54" customHeight="1">
      <c r="A62" s="30" t="s">
        <v>0</v>
      </c>
      <c r="B62" s="30" t="s">
        <v>17</v>
      </c>
      <c r="C62" s="30" t="s">
        <v>65</v>
      </c>
      <c r="D62" s="30"/>
      <c r="J62" s="31" t="s">
        <v>50</v>
      </c>
      <c r="K62" s="39">
        <v>6847.5119999999997</v>
      </c>
      <c r="L62" s="40"/>
      <c r="M62" s="40"/>
      <c r="N62" s="40"/>
      <c r="O62" s="40"/>
      <c r="P62" s="40"/>
      <c r="Q62" s="40"/>
      <c r="R62" s="40"/>
      <c r="S62" s="40"/>
      <c r="T62" s="39">
        <v>28.62772</v>
      </c>
      <c r="U62" s="40"/>
      <c r="V62" s="36"/>
      <c r="W62" s="36"/>
      <c r="X62" s="36"/>
      <c r="Y62" s="36"/>
      <c r="Z62" s="37"/>
      <c r="AA62" s="41">
        <f t="shared" si="0"/>
        <v>0.41807476934688104</v>
      </c>
    </row>
    <row r="63" spans="1:27" ht="51">
      <c r="A63" s="30" t="s">
        <v>0</v>
      </c>
      <c r="B63" s="30" t="s">
        <v>17</v>
      </c>
      <c r="C63" s="30" t="s">
        <v>66</v>
      </c>
      <c r="D63" s="30"/>
      <c r="J63" s="31" t="s">
        <v>51</v>
      </c>
      <c r="K63" s="39">
        <v>3647.5120000000002</v>
      </c>
      <c r="L63" s="40"/>
      <c r="M63" s="40"/>
      <c r="N63" s="40"/>
      <c r="O63" s="40"/>
      <c r="P63" s="40"/>
      <c r="Q63" s="40"/>
      <c r="R63" s="40"/>
      <c r="S63" s="40"/>
      <c r="T63" s="39">
        <v>0</v>
      </c>
      <c r="U63" s="40"/>
      <c r="V63" s="36"/>
      <c r="W63" s="36"/>
      <c r="X63" s="36"/>
      <c r="Y63" s="36"/>
      <c r="Z63" s="37"/>
      <c r="AA63" s="41">
        <f t="shared" si="0"/>
        <v>0</v>
      </c>
    </row>
    <row r="64" spans="1:27" ht="25.5">
      <c r="A64" s="30" t="s">
        <v>0</v>
      </c>
      <c r="B64" s="30" t="s">
        <v>17</v>
      </c>
      <c r="C64" s="30" t="s">
        <v>98</v>
      </c>
      <c r="D64" s="30"/>
      <c r="J64" s="31" t="s">
        <v>83</v>
      </c>
      <c r="K64" s="39">
        <v>3647.5120000000002</v>
      </c>
      <c r="L64" s="40"/>
      <c r="M64" s="40"/>
      <c r="N64" s="40"/>
      <c r="O64" s="40"/>
      <c r="P64" s="40"/>
      <c r="Q64" s="40"/>
      <c r="R64" s="40"/>
      <c r="S64" s="40"/>
      <c r="T64" s="39">
        <v>0</v>
      </c>
      <c r="U64" s="40"/>
      <c r="V64" s="36"/>
      <c r="W64" s="36"/>
      <c r="X64" s="36"/>
      <c r="Y64" s="36"/>
      <c r="Z64" s="37"/>
      <c r="AA64" s="41">
        <f t="shared" si="0"/>
        <v>0</v>
      </c>
    </row>
    <row r="65" spans="1:27" ht="63.75">
      <c r="A65" s="30" t="s">
        <v>0</v>
      </c>
      <c r="B65" s="30" t="s">
        <v>17</v>
      </c>
      <c r="C65" s="30" t="s">
        <v>99</v>
      </c>
      <c r="D65" s="30"/>
      <c r="J65" s="31" t="s">
        <v>84</v>
      </c>
      <c r="K65" s="39">
        <v>346</v>
      </c>
      <c r="L65" s="40"/>
      <c r="M65" s="40"/>
      <c r="N65" s="40"/>
      <c r="O65" s="40"/>
      <c r="P65" s="40"/>
      <c r="Q65" s="40"/>
      <c r="R65" s="40"/>
      <c r="S65" s="40"/>
      <c r="T65" s="39">
        <v>0</v>
      </c>
      <c r="U65" s="40"/>
      <c r="V65" s="36"/>
      <c r="W65" s="36"/>
      <c r="X65" s="36"/>
      <c r="Y65" s="36"/>
      <c r="Z65" s="37"/>
      <c r="AA65" s="41">
        <f t="shared" si="0"/>
        <v>0</v>
      </c>
    </row>
    <row r="66" spans="1:27" ht="38.25">
      <c r="A66" s="30" t="s">
        <v>0</v>
      </c>
      <c r="B66" s="30" t="s">
        <v>17</v>
      </c>
      <c r="C66" s="30" t="s">
        <v>99</v>
      </c>
      <c r="D66" s="30" t="s">
        <v>62</v>
      </c>
      <c r="J66" s="31" t="s">
        <v>74</v>
      </c>
      <c r="K66" s="39">
        <v>346</v>
      </c>
      <c r="L66" s="40"/>
      <c r="M66" s="40"/>
      <c r="N66" s="40"/>
      <c r="O66" s="40"/>
      <c r="P66" s="40"/>
      <c r="Q66" s="40"/>
      <c r="R66" s="40"/>
      <c r="S66" s="40"/>
      <c r="T66" s="39">
        <v>0</v>
      </c>
      <c r="U66" s="40"/>
      <c r="V66" s="36"/>
      <c r="W66" s="36"/>
      <c r="X66" s="36"/>
      <c r="Y66" s="36"/>
      <c r="Z66" s="37"/>
      <c r="AA66" s="41">
        <f t="shared" si="0"/>
        <v>0</v>
      </c>
    </row>
    <row r="67" spans="1:27" ht="63.75">
      <c r="A67" s="30" t="s">
        <v>0</v>
      </c>
      <c r="B67" s="30" t="s">
        <v>17</v>
      </c>
      <c r="C67" s="30" t="s">
        <v>67</v>
      </c>
      <c r="D67" s="30"/>
      <c r="J67" s="31" t="s">
        <v>85</v>
      </c>
      <c r="K67" s="39">
        <v>226.13</v>
      </c>
      <c r="L67" s="40"/>
      <c r="M67" s="40"/>
      <c r="N67" s="40"/>
      <c r="O67" s="40"/>
      <c r="P67" s="40"/>
      <c r="Q67" s="40"/>
      <c r="R67" s="40"/>
      <c r="S67" s="40"/>
      <c r="T67" s="39">
        <v>0</v>
      </c>
      <c r="U67" s="40"/>
      <c r="V67" s="36"/>
      <c r="W67" s="36"/>
      <c r="X67" s="36"/>
      <c r="Y67" s="36"/>
      <c r="Z67" s="37"/>
      <c r="AA67" s="41">
        <f t="shared" si="0"/>
        <v>0</v>
      </c>
    </row>
    <row r="68" spans="1:27" ht="38.25">
      <c r="A68" s="30" t="s">
        <v>0</v>
      </c>
      <c r="B68" s="30" t="s">
        <v>17</v>
      </c>
      <c r="C68" s="30" t="s">
        <v>67</v>
      </c>
      <c r="D68" s="30" t="s">
        <v>62</v>
      </c>
      <c r="J68" s="31" t="s">
        <v>74</v>
      </c>
      <c r="K68" s="39">
        <v>226.13</v>
      </c>
      <c r="L68" s="40"/>
      <c r="M68" s="40"/>
      <c r="N68" s="40"/>
      <c r="O68" s="40"/>
      <c r="P68" s="40"/>
      <c r="Q68" s="40"/>
      <c r="R68" s="40"/>
      <c r="S68" s="40"/>
      <c r="T68" s="39">
        <v>0</v>
      </c>
      <c r="U68" s="40"/>
      <c r="V68" s="36"/>
      <c r="W68" s="36"/>
      <c r="X68" s="36"/>
      <c r="Y68" s="36"/>
      <c r="Z68" s="37"/>
      <c r="AA68" s="41">
        <f t="shared" si="0"/>
        <v>0</v>
      </c>
    </row>
    <row r="69" spans="1:27" ht="63.75">
      <c r="A69" s="30" t="s">
        <v>0</v>
      </c>
      <c r="B69" s="30" t="s">
        <v>17</v>
      </c>
      <c r="C69" s="30" t="s">
        <v>100</v>
      </c>
      <c r="D69" s="30"/>
      <c r="J69" s="31" t="s">
        <v>86</v>
      </c>
      <c r="K69" s="39">
        <v>3075.3820000000001</v>
      </c>
      <c r="L69" s="40"/>
      <c r="M69" s="40"/>
      <c r="N69" s="40"/>
      <c r="O69" s="40"/>
      <c r="P69" s="40"/>
      <c r="Q69" s="40"/>
      <c r="R69" s="40"/>
      <c r="S69" s="40"/>
      <c r="T69" s="39">
        <v>0</v>
      </c>
      <c r="U69" s="40"/>
      <c r="V69" s="36"/>
      <c r="W69" s="36"/>
      <c r="X69" s="36"/>
      <c r="Y69" s="36"/>
      <c r="Z69" s="37"/>
      <c r="AA69" s="41">
        <f t="shared" si="0"/>
        <v>0</v>
      </c>
    </row>
    <row r="70" spans="1:27" ht="38.25">
      <c r="A70" s="30" t="s">
        <v>0</v>
      </c>
      <c r="B70" s="30" t="s">
        <v>17</v>
      </c>
      <c r="C70" s="30" t="s">
        <v>100</v>
      </c>
      <c r="D70" s="30" t="s">
        <v>62</v>
      </c>
      <c r="J70" s="31" t="s">
        <v>74</v>
      </c>
      <c r="K70" s="39">
        <v>3075.3820000000001</v>
      </c>
      <c r="L70" s="40"/>
      <c r="M70" s="40"/>
      <c r="N70" s="40"/>
      <c r="O70" s="40"/>
      <c r="P70" s="40"/>
      <c r="Q70" s="40"/>
      <c r="R70" s="40"/>
      <c r="S70" s="40"/>
      <c r="T70" s="39">
        <v>0</v>
      </c>
      <c r="U70" s="40"/>
      <c r="V70" s="36"/>
      <c r="W70" s="36"/>
      <c r="X70" s="36"/>
      <c r="Y70" s="36"/>
      <c r="Z70" s="37"/>
      <c r="AA70" s="41">
        <f t="shared" si="0"/>
        <v>0</v>
      </c>
    </row>
    <row r="71" spans="1:27" ht="51">
      <c r="A71" s="30" t="s">
        <v>0</v>
      </c>
      <c r="B71" s="30" t="s">
        <v>17</v>
      </c>
      <c r="C71" s="30" t="s">
        <v>71</v>
      </c>
      <c r="D71" s="30"/>
      <c r="J71" s="31" t="s">
        <v>55</v>
      </c>
      <c r="K71" s="39">
        <v>3200</v>
      </c>
      <c r="L71" s="40"/>
      <c r="M71" s="40"/>
      <c r="N71" s="40"/>
      <c r="O71" s="40"/>
      <c r="P71" s="40"/>
      <c r="Q71" s="40"/>
      <c r="R71" s="40"/>
      <c r="S71" s="40"/>
      <c r="T71" s="39">
        <v>28.62772</v>
      </c>
      <c r="U71" s="40"/>
      <c r="V71" s="36"/>
      <c r="W71" s="36"/>
      <c r="X71" s="36"/>
      <c r="Y71" s="36"/>
      <c r="Z71" s="37"/>
      <c r="AA71" s="41">
        <f t="shared" si="0"/>
        <v>0.89461625</v>
      </c>
    </row>
    <row r="72" spans="1:27" ht="25.5">
      <c r="A72" s="30" t="s">
        <v>0</v>
      </c>
      <c r="B72" s="30" t="s">
        <v>17</v>
      </c>
      <c r="C72" s="30" t="s">
        <v>101</v>
      </c>
      <c r="D72" s="30"/>
      <c r="J72" s="31" t="s">
        <v>87</v>
      </c>
      <c r="K72" s="39">
        <v>3200</v>
      </c>
      <c r="L72" s="40"/>
      <c r="M72" s="40"/>
      <c r="N72" s="40"/>
      <c r="O72" s="40"/>
      <c r="P72" s="40"/>
      <c r="Q72" s="40"/>
      <c r="R72" s="40"/>
      <c r="S72" s="40"/>
      <c r="T72" s="39">
        <v>28.62772</v>
      </c>
      <c r="U72" s="40"/>
      <c r="V72" s="36"/>
      <c r="W72" s="36"/>
      <c r="X72" s="36"/>
      <c r="Y72" s="36"/>
      <c r="Z72" s="37"/>
      <c r="AA72" s="41">
        <f t="shared" si="0"/>
        <v>0.89461625</v>
      </c>
    </row>
    <row r="73" spans="1:27" ht="63.75">
      <c r="A73" s="30" t="s">
        <v>0</v>
      </c>
      <c r="B73" s="30" t="s">
        <v>17</v>
      </c>
      <c r="C73" s="30" t="s">
        <v>102</v>
      </c>
      <c r="D73" s="30"/>
      <c r="J73" s="31" t="s">
        <v>88</v>
      </c>
      <c r="K73" s="39">
        <v>62.569000000000003</v>
      </c>
      <c r="L73" s="40"/>
      <c r="M73" s="40"/>
      <c r="N73" s="40"/>
      <c r="O73" s="40"/>
      <c r="P73" s="40"/>
      <c r="Q73" s="40"/>
      <c r="R73" s="40"/>
      <c r="S73" s="40"/>
      <c r="T73" s="39">
        <v>28.62772</v>
      </c>
      <c r="U73" s="40"/>
      <c r="V73" s="36"/>
      <c r="W73" s="36"/>
      <c r="X73" s="36"/>
      <c r="Y73" s="36"/>
      <c r="Z73" s="37"/>
      <c r="AA73" s="41">
        <f t="shared" si="0"/>
        <v>45.753839760903958</v>
      </c>
    </row>
    <row r="74" spans="1:27" ht="38.25">
      <c r="A74" s="30" t="s">
        <v>0</v>
      </c>
      <c r="B74" s="30" t="s">
        <v>17</v>
      </c>
      <c r="C74" s="30" t="s">
        <v>102</v>
      </c>
      <c r="D74" s="30" t="s">
        <v>62</v>
      </c>
      <c r="J74" s="31" t="s">
        <v>74</v>
      </c>
      <c r="K74" s="39">
        <v>62.569000000000003</v>
      </c>
      <c r="L74" s="40"/>
      <c r="M74" s="40"/>
      <c r="N74" s="40"/>
      <c r="O74" s="40"/>
      <c r="P74" s="40"/>
      <c r="Q74" s="40"/>
      <c r="R74" s="40"/>
      <c r="S74" s="40"/>
      <c r="T74" s="39">
        <v>28.62772</v>
      </c>
      <c r="U74" s="40"/>
      <c r="V74" s="36"/>
      <c r="W74" s="36"/>
      <c r="X74" s="36"/>
      <c r="Y74" s="36"/>
      <c r="Z74" s="37"/>
      <c r="AA74" s="41">
        <f t="shared" si="0"/>
        <v>45.753839760903958</v>
      </c>
    </row>
    <row r="75" spans="1:27" ht="63.75">
      <c r="A75" s="30" t="s">
        <v>0</v>
      </c>
      <c r="B75" s="30" t="s">
        <v>17</v>
      </c>
      <c r="C75" s="30" t="s">
        <v>72</v>
      </c>
      <c r="D75" s="30"/>
      <c r="J75" s="31" t="s">
        <v>89</v>
      </c>
      <c r="K75" s="39">
        <v>137.43100000000001</v>
      </c>
      <c r="L75" s="40"/>
      <c r="M75" s="40"/>
      <c r="N75" s="40"/>
      <c r="O75" s="40"/>
      <c r="P75" s="40"/>
      <c r="Q75" s="40"/>
      <c r="R75" s="40"/>
      <c r="S75" s="40"/>
      <c r="T75" s="39">
        <v>0</v>
      </c>
      <c r="U75" s="40"/>
      <c r="V75" s="36"/>
      <c r="W75" s="36"/>
      <c r="X75" s="36"/>
      <c r="Y75" s="36"/>
      <c r="Z75" s="37"/>
      <c r="AA75" s="41">
        <f t="shared" si="0"/>
        <v>0</v>
      </c>
    </row>
    <row r="76" spans="1:27" ht="38.25">
      <c r="A76" s="30" t="s">
        <v>0</v>
      </c>
      <c r="B76" s="30" t="s">
        <v>17</v>
      </c>
      <c r="C76" s="30" t="s">
        <v>72</v>
      </c>
      <c r="D76" s="30" t="s">
        <v>62</v>
      </c>
      <c r="J76" s="31" t="s">
        <v>74</v>
      </c>
      <c r="K76" s="39">
        <v>137.43100000000001</v>
      </c>
      <c r="L76" s="40"/>
      <c r="M76" s="40"/>
      <c r="N76" s="40"/>
      <c r="O76" s="40"/>
      <c r="P76" s="40"/>
      <c r="Q76" s="40"/>
      <c r="R76" s="40"/>
      <c r="S76" s="40"/>
      <c r="T76" s="39">
        <v>0</v>
      </c>
      <c r="U76" s="40"/>
      <c r="V76" s="36"/>
      <c r="W76" s="36"/>
      <c r="X76" s="36"/>
      <c r="Y76" s="36"/>
      <c r="Z76" s="37"/>
      <c r="AA76" s="41">
        <f t="shared" si="0"/>
        <v>0</v>
      </c>
    </row>
    <row r="77" spans="1:27" ht="63.75">
      <c r="A77" s="30" t="s">
        <v>0</v>
      </c>
      <c r="B77" s="30" t="s">
        <v>17</v>
      </c>
      <c r="C77" s="30" t="s">
        <v>103</v>
      </c>
      <c r="D77" s="30"/>
      <c r="J77" s="31" t="s">
        <v>90</v>
      </c>
      <c r="K77" s="39">
        <v>3000</v>
      </c>
      <c r="L77" s="40"/>
      <c r="M77" s="40"/>
      <c r="N77" s="40"/>
      <c r="O77" s="40"/>
      <c r="P77" s="40"/>
      <c r="Q77" s="40"/>
      <c r="R77" s="40"/>
      <c r="S77" s="40"/>
      <c r="T77" s="39">
        <v>0</v>
      </c>
      <c r="U77" s="40"/>
      <c r="V77" s="36"/>
      <c r="W77" s="36"/>
      <c r="X77" s="36"/>
      <c r="Y77" s="36"/>
      <c r="Z77" s="37"/>
      <c r="AA77" s="41">
        <f t="shared" si="0"/>
        <v>0</v>
      </c>
    </row>
    <row r="78" spans="1:27" ht="38.25">
      <c r="A78" s="30" t="s">
        <v>0</v>
      </c>
      <c r="B78" s="30" t="s">
        <v>17</v>
      </c>
      <c r="C78" s="30" t="s">
        <v>103</v>
      </c>
      <c r="D78" s="30" t="s">
        <v>62</v>
      </c>
      <c r="J78" s="31" t="s">
        <v>74</v>
      </c>
      <c r="K78" s="39">
        <v>3000</v>
      </c>
      <c r="L78" s="40"/>
      <c r="M78" s="40"/>
      <c r="N78" s="40"/>
      <c r="O78" s="40"/>
      <c r="P78" s="40"/>
      <c r="Q78" s="40"/>
      <c r="R78" s="40"/>
      <c r="S78" s="40"/>
      <c r="T78" s="39">
        <v>0</v>
      </c>
      <c r="U78" s="40"/>
      <c r="V78" s="36"/>
      <c r="W78" s="36"/>
      <c r="X78" s="36"/>
      <c r="Y78" s="36"/>
      <c r="Z78" s="37"/>
      <c r="AA78" s="41">
        <f t="shared" si="0"/>
        <v>0</v>
      </c>
    </row>
    <row r="79" spans="1:27" ht="25.5">
      <c r="A79" s="30" t="s">
        <v>0</v>
      </c>
      <c r="B79" s="30" t="s">
        <v>17</v>
      </c>
      <c r="C79" s="30" t="s">
        <v>3</v>
      </c>
      <c r="D79" s="30"/>
      <c r="J79" s="31" t="s">
        <v>38</v>
      </c>
      <c r="K79" s="39">
        <v>13951</v>
      </c>
      <c r="L79" s="40"/>
      <c r="M79" s="40"/>
      <c r="N79" s="40"/>
      <c r="O79" s="40"/>
      <c r="P79" s="40"/>
      <c r="Q79" s="40"/>
      <c r="R79" s="40"/>
      <c r="S79" s="40"/>
      <c r="T79" s="39">
        <v>6252.1626800000004</v>
      </c>
      <c r="U79" s="40"/>
      <c r="V79" s="36"/>
      <c r="W79" s="36"/>
      <c r="X79" s="36"/>
      <c r="Y79" s="36"/>
      <c r="Z79" s="37"/>
      <c r="AA79" s="41">
        <f t="shared" si="0"/>
        <v>44.815157909827256</v>
      </c>
    </row>
    <row r="80" spans="1:27" ht="25.5">
      <c r="A80" s="30" t="s">
        <v>0</v>
      </c>
      <c r="B80" s="30" t="s">
        <v>17</v>
      </c>
      <c r="C80" s="30" t="s">
        <v>4</v>
      </c>
      <c r="D80" s="30"/>
      <c r="J80" s="31" t="s">
        <v>39</v>
      </c>
      <c r="K80" s="39">
        <v>13951</v>
      </c>
      <c r="L80" s="40"/>
      <c r="M80" s="40"/>
      <c r="N80" s="40"/>
      <c r="O80" s="40"/>
      <c r="P80" s="40"/>
      <c r="Q80" s="40"/>
      <c r="R80" s="40"/>
      <c r="S80" s="40"/>
      <c r="T80" s="39">
        <v>6252.1626800000004</v>
      </c>
      <c r="U80" s="40"/>
      <c r="V80" s="36"/>
      <c r="W80" s="36"/>
      <c r="X80" s="36"/>
      <c r="Y80" s="36"/>
      <c r="Z80" s="37"/>
      <c r="AA80" s="41">
        <f t="shared" si="0"/>
        <v>44.815157909827256</v>
      </c>
    </row>
    <row r="81" spans="1:27" ht="25.5">
      <c r="A81" s="30" t="s">
        <v>0</v>
      </c>
      <c r="B81" s="30" t="s">
        <v>17</v>
      </c>
      <c r="C81" s="30" t="s">
        <v>18</v>
      </c>
      <c r="D81" s="30"/>
      <c r="J81" s="31" t="s">
        <v>91</v>
      </c>
      <c r="K81" s="39">
        <v>13511</v>
      </c>
      <c r="L81" s="40"/>
      <c r="M81" s="40"/>
      <c r="N81" s="40"/>
      <c r="O81" s="40"/>
      <c r="P81" s="40"/>
      <c r="Q81" s="40"/>
      <c r="R81" s="40"/>
      <c r="S81" s="40"/>
      <c r="T81" s="39">
        <v>6252.1626800000004</v>
      </c>
      <c r="U81" s="40"/>
      <c r="V81" s="36"/>
      <c r="W81" s="36"/>
      <c r="X81" s="36"/>
      <c r="Y81" s="36"/>
      <c r="Z81" s="37"/>
      <c r="AA81" s="41">
        <f t="shared" si="0"/>
        <v>46.274610909629196</v>
      </c>
    </row>
    <row r="82" spans="1:27">
      <c r="A82" s="30" t="s">
        <v>0</v>
      </c>
      <c r="B82" s="30" t="s">
        <v>17</v>
      </c>
      <c r="C82" s="30" t="s">
        <v>18</v>
      </c>
      <c r="D82" s="30" t="s">
        <v>5</v>
      </c>
      <c r="J82" s="31" t="s">
        <v>77</v>
      </c>
      <c r="K82" s="39">
        <v>13511</v>
      </c>
      <c r="L82" s="40"/>
      <c r="M82" s="40"/>
      <c r="N82" s="40"/>
      <c r="O82" s="40"/>
      <c r="P82" s="40"/>
      <c r="Q82" s="40"/>
      <c r="R82" s="40"/>
      <c r="S82" s="40"/>
      <c r="T82" s="39">
        <v>6252.1626800000004</v>
      </c>
      <c r="U82" s="40"/>
      <c r="V82" s="36"/>
      <c r="W82" s="36"/>
      <c r="X82" s="36"/>
      <c r="Y82" s="36"/>
      <c r="Z82" s="37"/>
      <c r="AA82" s="41">
        <f t="shared" si="0"/>
        <v>46.274610909629196</v>
      </c>
    </row>
    <row r="83" spans="1:27" ht="51">
      <c r="A83" s="30" t="s">
        <v>0</v>
      </c>
      <c r="B83" s="30" t="s">
        <v>17</v>
      </c>
      <c r="C83" s="30" t="s">
        <v>104</v>
      </c>
      <c r="D83" s="30"/>
      <c r="J83" s="31" t="s">
        <v>92</v>
      </c>
      <c r="K83" s="39">
        <v>440</v>
      </c>
      <c r="L83" s="40"/>
      <c r="M83" s="40"/>
      <c r="N83" s="40"/>
      <c r="O83" s="40"/>
      <c r="P83" s="40"/>
      <c r="Q83" s="40"/>
      <c r="R83" s="40"/>
      <c r="S83" s="40"/>
      <c r="T83" s="39">
        <v>0</v>
      </c>
      <c r="U83" s="40"/>
      <c r="V83" s="36"/>
      <c r="W83" s="36"/>
      <c r="X83" s="36"/>
      <c r="Y83" s="36"/>
      <c r="Z83" s="37"/>
      <c r="AA83" s="41">
        <f t="shared" si="0"/>
        <v>0</v>
      </c>
    </row>
    <row r="84" spans="1:27">
      <c r="A84" s="30" t="s">
        <v>0</v>
      </c>
      <c r="B84" s="30" t="s">
        <v>17</v>
      </c>
      <c r="C84" s="30" t="s">
        <v>104</v>
      </c>
      <c r="D84" s="30" t="s">
        <v>5</v>
      </c>
      <c r="J84" s="31" t="s">
        <v>77</v>
      </c>
      <c r="K84" s="39">
        <v>440</v>
      </c>
      <c r="L84" s="40"/>
      <c r="M84" s="40"/>
      <c r="N84" s="40"/>
      <c r="O84" s="40"/>
      <c r="P84" s="40"/>
      <c r="Q84" s="40"/>
      <c r="R84" s="40"/>
      <c r="S84" s="40"/>
      <c r="T84" s="39">
        <v>0</v>
      </c>
      <c r="U84" s="40"/>
      <c r="V84" s="36"/>
      <c r="W84" s="36"/>
      <c r="X84" s="36"/>
      <c r="Y84" s="36"/>
      <c r="Z84" s="37"/>
      <c r="AA84" s="41">
        <f t="shared" ref="AA84:AA102" si="1">T84/K84*100</f>
        <v>0</v>
      </c>
    </row>
    <row r="85" spans="1:27" ht="25.5">
      <c r="A85" s="30" t="s">
        <v>0</v>
      </c>
      <c r="B85" s="30" t="s">
        <v>19</v>
      </c>
      <c r="C85" s="30"/>
      <c r="D85" s="30"/>
      <c r="J85" s="31" t="s">
        <v>52</v>
      </c>
      <c r="K85" s="39">
        <v>11431.156999999999</v>
      </c>
      <c r="L85" s="40"/>
      <c r="M85" s="40"/>
      <c r="N85" s="40"/>
      <c r="O85" s="40"/>
      <c r="P85" s="40"/>
      <c r="Q85" s="40"/>
      <c r="R85" s="40"/>
      <c r="S85" s="40"/>
      <c r="T85" s="39">
        <v>6445.4819299999999</v>
      </c>
      <c r="U85" s="40"/>
      <c r="V85" s="36"/>
      <c r="W85" s="36"/>
      <c r="X85" s="36"/>
      <c r="Y85" s="36"/>
      <c r="Z85" s="37"/>
      <c r="AA85" s="41">
        <f t="shared" si="1"/>
        <v>56.385210438453434</v>
      </c>
    </row>
    <row r="86" spans="1:27" ht="76.5">
      <c r="A86" s="30" t="s">
        <v>0</v>
      </c>
      <c r="B86" s="30" t="s">
        <v>19</v>
      </c>
      <c r="C86" s="30" t="s">
        <v>68</v>
      </c>
      <c r="D86" s="30"/>
      <c r="J86" s="31" t="s">
        <v>53</v>
      </c>
      <c r="K86" s="39">
        <v>1106.1569999999999</v>
      </c>
      <c r="L86" s="40"/>
      <c r="M86" s="40"/>
      <c r="N86" s="40"/>
      <c r="O86" s="40"/>
      <c r="P86" s="40"/>
      <c r="Q86" s="40"/>
      <c r="R86" s="40"/>
      <c r="S86" s="40"/>
      <c r="T86" s="39">
        <v>0</v>
      </c>
      <c r="U86" s="40"/>
      <c r="V86" s="36"/>
      <c r="W86" s="36"/>
      <c r="X86" s="36"/>
      <c r="Y86" s="36"/>
      <c r="Z86" s="37"/>
      <c r="AA86" s="41">
        <f t="shared" si="1"/>
        <v>0</v>
      </c>
    </row>
    <row r="87" spans="1:27" ht="38.25">
      <c r="A87" s="30" t="s">
        <v>0</v>
      </c>
      <c r="B87" s="30" t="s">
        <v>19</v>
      </c>
      <c r="C87" s="30" t="s">
        <v>69</v>
      </c>
      <c r="D87" s="30"/>
      <c r="J87" s="31" t="s">
        <v>54</v>
      </c>
      <c r="K87" s="39">
        <v>1106.1569999999999</v>
      </c>
      <c r="L87" s="40"/>
      <c r="M87" s="40"/>
      <c r="N87" s="40"/>
      <c r="O87" s="40"/>
      <c r="P87" s="40"/>
      <c r="Q87" s="40"/>
      <c r="R87" s="40"/>
      <c r="S87" s="40"/>
      <c r="T87" s="39">
        <v>0</v>
      </c>
      <c r="U87" s="40"/>
      <c r="V87" s="36"/>
      <c r="W87" s="36"/>
      <c r="X87" s="36"/>
      <c r="Y87" s="36"/>
      <c r="Z87" s="37"/>
      <c r="AA87" s="41">
        <f t="shared" si="1"/>
        <v>0</v>
      </c>
    </row>
    <row r="88" spans="1:27" ht="38.25">
      <c r="A88" s="30" t="s">
        <v>0</v>
      </c>
      <c r="B88" s="30" t="s">
        <v>19</v>
      </c>
      <c r="C88" s="30" t="s">
        <v>105</v>
      </c>
      <c r="D88" s="30"/>
      <c r="J88" s="31" t="s">
        <v>93</v>
      </c>
      <c r="K88" s="39">
        <v>1106.1569999999999</v>
      </c>
      <c r="L88" s="40"/>
      <c r="M88" s="40"/>
      <c r="N88" s="40"/>
      <c r="O88" s="40"/>
      <c r="P88" s="40"/>
      <c r="Q88" s="40"/>
      <c r="R88" s="40"/>
      <c r="S88" s="40"/>
      <c r="T88" s="39">
        <v>0</v>
      </c>
      <c r="U88" s="40"/>
      <c r="V88" s="36"/>
      <c r="W88" s="36"/>
      <c r="X88" s="36"/>
      <c r="Y88" s="36"/>
      <c r="Z88" s="37"/>
      <c r="AA88" s="41">
        <f t="shared" si="1"/>
        <v>0</v>
      </c>
    </row>
    <row r="89" spans="1:27" ht="25.5">
      <c r="A89" s="30" t="s">
        <v>0</v>
      </c>
      <c r="B89" s="30" t="s">
        <v>19</v>
      </c>
      <c r="C89" s="30" t="s">
        <v>70</v>
      </c>
      <c r="D89" s="30"/>
      <c r="J89" s="31" t="s">
        <v>94</v>
      </c>
      <c r="K89" s="39">
        <v>127.87</v>
      </c>
      <c r="L89" s="40"/>
      <c r="M89" s="40"/>
      <c r="N89" s="40"/>
      <c r="O89" s="40"/>
      <c r="P89" s="40"/>
      <c r="Q89" s="40"/>
      <c r="R89" s="40"/>
      <c r="S89" s="40"/>
      <c r="T89" s="39">
        <v>0</v>
      </c>
      <c r="U89" s="40"/>
      <c r="V89" s="36"/>
      <c r="W89" s="36"/>
      <c r="X89" s="36"/>
      <c r="Y89" s="36"/>
      <c r="Z89" s="37"/>
      <c r="AA89" s="41">
        <f t="shared" si="1"/>
        <v>0</v>
      </c>
    </row>
    <row r="90" spans="1:27" ht="38.25">
      <c r="A90" s="30" t="s">
        <v>0</v>
      </c>
      <c r="B90" s="30" t="s">
        <v>19</v>
      </c>
      <c r="C90" s="30" t="s">
        <v>70</v>
      </c>
      <c r="D90" s="30" t="s">
        <v>62</v>
      </c>
      <c r="J90" s="31" t="s">
        <v>74</v>
      </c>
      <c r="K90" s="39">
        <v>127.87</v>
      </c>
      <c r="L90" s="40"/>
      <c r="M90" s="40"/>
      <c r="N90" s="40"/>
      <c r="O90" s="40"/>
      <c r="P90" s="40"/>
      <c r="Q90" s="40"/>
      <c r="R90" s="40"/>
      <c r="S90" s="40"/>
      <c r="T90" s="39">
        <v>0</v>
      </c>
      <c r="U90" s="40"/>
      <c r="V90" s="36"/>
      <c r="W90" s="36"/>
      <c r="X90" s="36"/>
      <c r="Y90" s="36"/>
      <c r="Z90" s="37"/>
      <c r="AA90" s="41">
        <f t="shared" si="1"/>
        <v>0</v>
      </c>
    </row>
    <row r="91" spans="1:27" ht="25.5">
      <c r="A91" s="30" t="s">
        <v>0</v>
      </c>
      <c r="B91" s="30" t="s">
        <v>19</v>
      </c>
      <c r="C91" s="30" t="s">
        <v>106</v>
      </c>
      <c r="D91" s="30"/>
      <c r="J91" s="31" t="s">
        <v>95</v>
      </c>
      <c r="K91" s="39">
        <v>978.28700000000003</v>
      </c>
      <c r="L91" s="40"/>
      <c r="M91" s="40"/>
      <c r="N91" s="40"/>
      <c r="O91" s="40"/>
      <c r="P91" s="40"/>
      <c r="Q91" s="40"/>
      <c r="R91" s="40"/>
      <c r="S91" s="40"/>
      <c r="T91" s="39">
        <v>0</v>
      </c>
      <c r="U91" s="40"/>
      <c r="V91" s="36"/>
      <c r="W91" s="36"/>
      <c r="X91" s="36"/>
      <c r="Y91" s="36"/>
      <c r="Z91" s="37"/>
      <c r="AA91" s="41">
        <f t="shared" si="1"/>
        <v>0</v>
      </c>
    </row>
    <row r="92" spans="1:27" ht="38.25">
      <c r="A92" s="30" t="s">
        <v>0</v>
      </c>
      <c r="B92" s="30" t="s">
        <v>19</v>
      </c>
      <c r="C92" s="30" t="s">
        <v>106</v>
      </c>
      <c r="D92" s="30" t="s">
        <v>62</v>
      </c>
      <c r="J92" s="31" t="s">
        <v>74</v>
      </c>
      <c r="K92" s="39">
        <v>978.28700000000003</v>
      </c>
      <c r="L92" s="40"/>
      <c r="M92" s="40"/>
      <c r="N92" s="40"/>
      <c r="O92" s="40"/>
      <c r="P92" s="40"/>
      <c r="Q92" s="40"/>
      <c r="R92" s="40"/>
      <c r="S92" s="40"/>
      <c r="T92" s="39">
        <v>0</v>
      </c>
      <c r="U92" s="40"/>
      <c r="V92" s="36"/>
      <c r="W92" s="36"/>
      <c r="X92" s="36"/>
      <c r="Y92" s="36"/>
      <c r="Z92" s="37"/>
      <c r="AA92" s="41">
        <f t="shared" si="1"/>
        <v>0</v>
      </c>
    </row>
    <row r="93" spans="1:27" ht="25.5">
      <c r="A93" s="30" t="s">
        <v>0</v>
      </c>
      <c r="B93" s="30" t="s">
        <v>19</v>
      </c>
      <c r="C93" s="30" t="s">
        <v>3</v>
      </c>
      <c r="D93" s="30"/>
      <c r="J93" s="31" t="s">
        <v>38</v>
      </c>
      <c r="K93" s="39">
        <v>10325</v>
      </c>
      <c r="L93" s="40"/>
      <c r="M93" s="40"/>
      <c r="N93" s="40"/>
      <c r="O93" s="40"/>
      <c r="P93" s="40"/>
      <c r="Q93" s="40"/>
      <c r="R93" s="40"/>
      <c r="S93" s="40"/>
      <c r="T93" s="39">
        <v>6445.4819299999999</v>
      </c>
      <c r="U93" s="40"/>
      <c r="V93" s="36"/>
      <c r="W93" s="36"/>
      <c r="X93" s="36"/>
      <c r="Y93" s="36"/>
      <c r="Z93" s="37"/>
      <c r="AA93" s="41">
        <f t="shared" si="1"/>
        <v>62.425975108958845</v>
      </c>
    </row>
    <row r="94" spans="1:27" ht="25.5">
      <c r="A94" s="30" t="s">
        <v>0</v>
      </c>
      <c r="B94" s="30" t="s">
        <v>19</v>
      </c>
      <c r="C94" s="30" t="s">
        <v>4</v>
      </c>
      <c r="D94" s="30"/>
      <c r="J94" s="31" t="s">
        <v>39</v>
      </c>
      <c r="K94" s="39">
        <v>10325</v>
      </c>
      <c r="L94" s="40"/>
      <c r="M94" s="40"/>
      <c r="N94" s="40"/>
      <c r="O94" s="40"/>
      <c r="P94" s="40"/>
      <c r="Q94" s="40"/>
      <c r="R94" s="40"/>
      <c r="S94" s="40"/>
      <c r="T94" s="39">
        <v>6445.4819299999999</v>
      </c>
      <c r="U94" s="40"/>
      <c r="V94" s="36"/>
      <c r="W94" s="36"/>
      <c r="X94" s="36"/>
      <c r="Y94" s="36"/>
      <c r="Z94" s="37"/>
      <c r="AA94" s="41">
        <f t="shared" si="1"/>
        <v>62.425975108958845</v>
      </c>
    </row>
    <row r="95" spans="1:27" ht="38.25">
      <c r="A95" s="30" t="s">
        <v>0</v>
      </c>
      <c r="B95" s="30" t="s">
        <v>19</v>
      </c>
      <c r="C95" s="30" t="s">
        <v>20</v>
      </c>
      <c r="D95" s="30"/>
      <c r="J95" s="31" t="s">
        <v>96</v>
      </c>
      <c r="K95" s="39">
        <v>10325</v>
      </c>
      <c r="L95" s="40"/>
      <c r="M95" s="40"/>
      <c r="N95" s="40"/>
      <c r="O95" s="40"/>
      <c r="P95" s="40"/>
      <c r="Q95" s="40"/>
      <c r="R95" s="40"/>
      <c r="S95" s="40"/>
      <c r="T95" s="39">
        <v>6445.4819299999999</v>
      </c>
      <c r="U95" s="40"/>
      <c r="V95" s="36"/>
      <c r="W95" s="36"/>
      <c r="X95" s="36"/>
      <c r="Y95" s="36"/>
      <c r="Z95" s="37"/>
      <c r="AA95" s="41">
        <f t="shared" si="1"/>
        <v>62.425975108958845</v>
      </c>
    </row>
    <row r="96" spans="1:27">
      <c r="A96" s="30" t="s">
        <v>0</v>
      </c>
      <c r="B96" s="30" t="s">
        <v>19</v>
      </c>
      <c r="C96" s="30" t="s">
        <v>20</v>
      </c>
      <c r="D96" s="30" t="s">
        <v>5</v>
      </c>
      <c r="J96" s="31" t="s">
        <v>77</v>
      </c>
      <c r="K96" s="39">
        <v>10325</v>
      </c>
      <c r="L96" s="40"/>
      <c r="M96" s="40"/>
      <c r="N96" s="40"/>
      <c r="O96" s="40"/>
      <c r="P96" s="40"/>
      <c r="Q96" s="40"/>
      <c r="R96" s="40"/>
      <c r="S96" s="40"/>
      <c r="T96" s="39">
        <v>6445.4819299999999</v>
      </c>
      <c r="U96" s="40"/>
      <c r="V96" s="36"/>
      <c r="W96" s="36"/>
      <c r="X96" s="36"/>
      <c r="Y96" s="36"/>
      <c r="Z96" s="37"/>
      <c r="AA96" s="41">
        <f t="shared" si="1"/>
        <v>62.425975108958845</v>
      </c>
    </row>
    <row r="97" spans="1:27" ht="38.25">
      <c r="A97" s="28" t="s">
        <v>0</v>
      </c>
      <c r="B97" s="28" t="s">
        <v>21</v>
      </c>
      <c r="C97" s="28"/>
      <c r="D97" s="28"/>
      <c r="E97" s="17"/>
      <c r="F97" s="17"/>
      <c r="G97" s="17"/>
      <c r="H97" s="17"/>
      <c r="I97" s="17"/>
      <c r="J97" s="29" t="s">
        <v>56</v>
      </c>
      <c r="K97" s="34">
        <v>3793.75</v>
      </c>
      <c r="L97" s="35"/>
      <c r="M97" s="35"/>
      <c r="N97" s="35"/>
      <c r="O97" s="35"/>
      <c r="P97" s="35"/>
      <c r="Q97" s="35"/>
      <c r="R97" s="35"/>
      <c r="S97" s="35"/>
      <c r="T97" s="34">
        <v>2293.1252500000001</v>
      </c>
      <c r="U97" s="35"/>
      <c r="V97" s="44"/>
      <c r="W97" s="44"/>
      <c r="X97" s="44"/>
      <c r="Y97" s="44"/>
      <c r="Z97" s="45"/>
      <c r="AA97" s="38">
        <f t="shared" si="1"/>
        <v>60.444817133443166</v>
      </c>
    </row>
    <row r="98" spans="1:27" ht="25.5">
      <c r="A98" s="30" t="s">
        <v>0</v>
      </c>
      <c r="B98" s="30" t="s">
        <v>22</v>
      </c>
      <c r="C98" s="30"/>
      <c r="D98" s="30"/>
      <c r="J98" s="31" t="s">
        <v>57</v>
      </c>
      <c r="K98" s="39">
        <v>3793.75</v>
      </c>
      <c r="L98" s="40"/>
      <c r="M98" s="40"/>
      <c r="N98" s="40"/>
      <c r="O98" s="40"/>
      <c r="P98" s="40"/>
      <c r="Q98" s="40"/>
      <c r="R98" s="40"/>
      <c r="S98" s="40"/>
      <c r="T98" s="39">
        <v>2293.1252500000001</v>
      </c>
      <c r="U98" s="40"/>
      <c r="V98" s="36"/>
      <c r="W98" s="36"/>
      <c r="X98" s="36"/>
      <c r="Y98" s="36"/>
      <c r="Z98" s="37"/>
      <c r="AA98" s="41">
        <f t="shared" si="1"/>
        <v>60.444817133443166</v>
      </c>
    </row>
    <row r="99" spans="1:27" ht="25.5">
      <c r="A99" s="30" t="s">
        <v>0</v>
      </c>
      <c r="B99" s="30" t="s">
        <v>22</v>
      </c>
      <c r="C99" s="30" t="s">
        <v>3</v>
      </c>
      <c r="D99" s="30"/>
      <c r="J99" s="31" t="s">
        <v>38</v>
      </c>
      <c r="K99" s="39">
        <v>3793.75</v>
      </c>
      <c r="L99" s="40"/>
      <c r="M99" s="40"/>
      <c r="N99" s="40"/>
      <c r="O99" s="40"/>
      <c r="P99" s="40"/>
      <c r="Q99" s="40"/>
      <c r="R99" s="40"/>
      <c r="S99" s="40"/>
      <c r="T99" s="39">
        <v>2293.1252500000001</v>
      </c>
      <c r="U99" s="40"/>
      <c r="V99" s="36"/>
      <c r="W99" s="36"/>
      <c r="X99" s="36"/>
      <c r="Y99" s="36"/>
      <c r="Z99" s="37"/>
      <c r="AA99" s="41">
        <f t="shared" si="1"/>
        <v>60.444817133443166</v>
      </c>
    </row>
    <row r="100" spans="1:27" ht="25.5">
      <c r="A100" s="30" t="s">
        <v>0</v>
      </c>
      <c r="B100" s="30" t="s">
        <v>22</v>
      </c>
      <c r="C100" s="30" t="s">
        <v>4</v>
      </c>
      <c r="D100" s="30"/>
      <c r="J100" s="31" t="s">
        <v>39</v>
      </c>
      <c r="K100" s="39">
        <v>3793.75</v>
      </c>
      <c r="L100" s="40"/>
      <c r="M100" s="40"/>
      <c r="N100" s="40"/>
      <c r="O100" s="40"/>
      <c r="P100" s="40"/>
      <c r="Q100" s="40"/>
      <c r="R100" s="40"/>
      <c r="S100" s="40"/>
      <c r="T100" s="39">
        <v>2293.1252500000001</v>
      </c>
      <c r="U100" s="40"/>
      <c r="V100" s="36"/>
      <c r="W100" s="36"/>
      <c r="X100" s="36"/>
      <c r="Y100" s="36"/>
      <c r="Z100" s="37"/>
      <c r="AA100" s="41">
        <f t="shared" si="1"/>
        <v>60.444817133443166</v>
      </c>
    </row>
    <row r="101" spans="1:27" ht="25.5">
      <c r="A101" s="30" t="s">
        <v>0</v>
      </c>
      <c r="B101" s="30" t="s">
        <v>22</v>
      </c>
      <c r="C101" s="30" t="s">
        <v>23</v>
      </c>
      <c r="D101" s="30"/>
      <c r="J101" s="31" t="s">
        <v>97</v>
      </c>
      <c r="K101" s="39">
        <v>3793.75</v>
      </c>
      <c r="L101" s="40"/>
      <c r="M101" s="40"/>
      <c r="N101" s="40"/>
      <c r="O101" s="40"/>
      <c r="P101" s="40"/>
      <c r="Q101" s="40"/>
      <c r="R101" s="40"/>
      <c r="S101" s="40"/>
      <c r="T101" s="39">
        <v>2293.1252500000001</v>
      </c>
      <c r="U101" s="40"/>
      <c r="V101" s="36"/>
      <c r="W101" s="36"/>
      <c r="X101" s="36"/>
      <c r="Y101" s="36"/>
      <c r="Z101" s="37"/>
      <c r="AA101" s="41">
        <f t="shared" si="1"/>
        <v>60.444817133443166</v>
      </c>
    </row>
    <row r="102" spans="1:27">
      <c r="A102" s="32" t="s">
        <v>0</v>
      </c>
      <c r="B102" s="32" t="s">
        <v>22</v>
      </c>
      <c r="C102" s="32" t="s">
        <v>23</v>
      </c>
      <c r="D102" s="32" t="s">
        <v>5</v>
      </c>
      <c r="E102" s="18"/>
      <c r="F102" s="18"/>
      <c r="G102" s="18"/>
      <c r="H102" s="18"/>
      <c r="I102" s="18"/>
      <c r="J102" s="33" t="s">
        <v>77</v>
      </c>
      <c r="K102" s="42">
        <v>3793.75</v>
      </c>
      <c r="L102" s="43"/>
      <c r="M102" s="43"/>
      <c r="N102" s="43"/>
      <c r="O102" s="43"/>
      <c r="P102" s="43"/>
      <c r="Q102" s="43"/>
      <c r="R102" s="43"/>
      <c r="S102" s="43"/>
      <c r="T102" s="42">
        <v>2293.1252500000001</v>
      </c>
      <c r="U102" s="43"/>
      <c r="V102" s="36"/>
      <c r="W102" s="36"/>
      <c r="X102" s="36"/>
      <c r="Y102" s="36"/>
      <c r="Z102" s="37"/>
      <c r="AA102" s="41">
        <f t="shared" si="1"/>
        <v>60.444817133443166</v>
      </c>
    </row>
  </sheetData>
  <mergeCells count="36">
    <mergeCell ref="K5:U5"/>
    <mergeCell ref="S16:S17"/>
    <mergeCell ref="U16:U17"/>
    <mergeCell ref="Y16:Y17"/>
    <mergeCell ref="V16:V17"/>
    <mergeCell ref="W16:W17"/>
    <mergeCell ref="T16:T17"/>
    <mergeCell ref="A14:U14"/>
    <mergeCell ref="A15:W15"/>
    <mergeCell ref="K16:K17"/>
    <mergeCell ref="L16:L17"/>
    <mergeCell ref="M16:M17"/>
    <mergeCell ref="J16:J17"/>
    <mergeCell ref="P16:P17"/>
    <mergeCell ref="Q16:Q17"/>
    <mergeCell ref="R16:R17"/>
    <mergeCell ref="N16:N17"/>
    <mergeCell ref="O16:O17"/>
    <mergeCell ref="H16:H17"/>
    <mergeCell ref="I16:I17"/>
    <mergeCell ref="AA16:AA17"/>
    <mergeCell ref="K1:AA1"/>
    <mergeCell ref="J2:AA2"/>
    <mergeCell ref="J3:AA3"/>
    <mergeCell ref="J4:AA4"/>
    <mergeCell ref="A6:AA8"/>
    <mergeCell ref="E16:E17"/>
    <mergeCell ref="F16:F17"/>
    <mergeCell ref="G16:G17"/>
    <mergeCell ref="A16:A17"/>
    <mergeCell ref="B16:B17"/>
    <mergeCell ref="C16:C17"/>
    <mergeCell ref="D16:D17"/>
    <mergeCell ref="A11:K11"/>
    <mergeCell ref="A12:K12"/>
    <mergeCell ref="A13:U13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Link&gt;56916770&lt;/VariantLink&gt;&#10;  &lt;ReportLink&gt;198541&lt;/ReportLink&gt;&#10;  &lt;Note&gt;01.01.2017 - 31.03.2017&#10;&lt;/Note&gt;&#10;  &lt;SilentMode&gt;false&lt;/SilentMode&gt;&#10;  &lt;DateInfo&gt;&#10;    &lt;string&gt;01.01.2017&lt;/string&gt;&#10;    &lt;string&gt;31.03.2017&lt;/string&gt;&#10;  &lt;/DateInfo&gt;&#10;&lt;/ShortPrimaryServiceReportArguments&gt;"/>
    <Parameter Name="rsбез учета счетов бюджета_row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</Parameters>
</MailMerge>
</file>

<file path=customXml/itemProps1.xml><?xml version="1.0" encoding="utf-8"?>
<ds:datastoreItem xmlns:ds="http://schemas.openxmlformats.org/officeDocument/2006/customXml" ds:itemID="{7810FB00-5BE7-49B5-91CB-13A91E7093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секретарь</cp:lastModifiedBy>
  <cp:lastPrinted>2018-08-10T05:48:02Z</cp:lastPrinted>
  <dcterms:created xsi:type="dcterms:W3CDTF">2017-04-05T07:14:23Z</dcterms:created>
  <dcterms:modified xsi:type="dcterms:W3CDTF">2018-08-30T08:43:24Z</dcterms:modified>
</cp:coreProperties>
</file>