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645" windowWidth="15570" windowHeight="11070"/>
  </bookViews>
  <sheets>
    <sheet name="Документ" sheetId="1" r:id="rId1"/>
  </sheets>
  <definedNames>
    <definedName name="_xlnm.Print_Titles" localSheetId="0">Документ!$12:$14</definedName>
  </definedNames>
  <calcPr calcId="124519"/>
</workbook>
</file>

<file path=xl/calcChain.xml><?xml version="1.0" encoding="utf-8"?>
<calcChain xmlns="http://schemas.openxmlformats.org/spreadsheetml/2006/main">
  <c r="H47" i="1"/>
  <c r="F47"/>
  <c r="H36"/>
  <c r="G16"/>
  <c r="F36"/>
  <c r="H23"/>
  <c r="G23"/>
  <c r="F23"/>
  <c r="H17"/>
  <c r="G17"/>
  <c r="F17"/>
  <c r="F16" l="1"/>
  <c r="H16"/>
</calcChain>
</file>

<file path=xl/sharedStrings.xml><?xml version="1.0" encoding="utf-8"?>
<sst xmlns="http://schemas.openxmlformats.org/spreadsheetml/2006/main" count="286" uniqueCount="95">
  <si>
    <t>Сумма на 2018 год</t>
  </si>
  <si>
    <t>Сумма на 2019 год</t>
  </si>
  <si>
    <t>602</t>
  </si>
  <si>
    <t>0100</t>
  </si>
  <si>
    <t>0113</t>
  </si>
  <si>
    <t>9900000000</t>
  </si>
  <si>
    <t>9940000000</t>
  </si>
  <si>
    <t>500</t>
  </si>
  <si>
    <t>994004606О</t>
  </si>
  <si>
    <t>0400</t>
  </si>
  <si>
    <t>0409</t>
  </si>
  <si>
    <t>994004601О</t>
  </si>
  <si>
    <t>0412</t>
  </si>
  <si>
    <t>994004607О</t>
  </si>
  <si>
    <t>0500</t>
  </si>
  <si>
    <t>0501</t>
  </si>
  <si>
    <t>994004602О</t>
  </si>
  <si>
    <t>0502</t>
  </si>
  <si>
    <t>994004603О</t>
  </si>
  <si>
    <t>0503</t>
  </si>
  <si>
    <t>994004604О</t>
  </si>
  <si>
    <t>0505</t>
  </si>
  <si>
    <t>200</t>
  </si>
  <si>
    <t>994004608О</t>
  </si>
  <si>
    <t>1400</t>
  </si>
  <si>
    <t>1403</t>
  </si>
  <si>
    <t>994004605О</t>
  </si>
  <si>
    <t>к решению Совета депутатов городского</t>
  </si>
  <si>
    <t>поселения - город Кашин</t>
  </si>
  <si>
    <t>"О бюджете городского поселения - город Кашин</t>
  </si>
  <si>
    <t>Сумма тыс. руб.</t>
  </si>
  <si>
    <t>плановый период</t>
  </si>
  <si>
    <t>ППП</t>
  </si>
  <si>
    <t>РП</t>
  </si>
  <si>
    <t>КЦСР</t>
  </si>
  <si>
    <t>КВР</t>
  </si>
  <si>
    <t>Наименование</t>
  </si>
  <si>
    <t xml:space="preserve">  Администрация Кашинского района</t>
  </si>
  <si>
    <t xml:space="preserve">    Общегосударственные вопросы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</si>
  <si>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</si>
  <si>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Расходы, не включенные в муниципальные программы</t>
  </si>
  <si>
    <t xml:space="preserve">          Отдельные мероприятия, не включенные в муниципальные программы</t>
  </si>
  <si>
    <t xml:space="preserve">            Обеспечение деятельности Совета депутатов городского поселения-город Кашин Кашинского района Тверской области</t>
  </si>
  <si>
    <t xml:space="preserve">      Другие общегосударственные вопросы</t>
  </si>
  <si>
    <t xml:space="preserve">            Осуществление отдельных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</si>
  <si>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          Межбюджетные трансферты</t>
  </si>
  <si>
    <t xml:space="preserve">            Межбюджетные трансферты на общегосударственные расходы</t>
  </si>
  <si>
    <t xml:space="preserve">    Национальная безопасность и правоохранительная деятельность</t>
  </si>
  <si>
    <t xml:space="preserve">      Обеспечение пожарной безопасности</t>
  </si>
  <si>
    <t xml:space="preserve">            Межбюджетные трансферты на обеспечение пожарной безопасности</t>
  </si>
  <si>
    <t xml:space="preserve">    Национальная экономика</t>
  </si>
  <si>
    <t xml:space="preserve">      Дорожное хозяйство(дорожные фонды)</t>
  </si>
  <si>
    <t xml:space="preserve">            Межбюджетные трансферты на дорожное хозяйство</t>
  </si>
  <si>
    <t xml:space="preserve">      Другие вопросы в области национальной экономики</t>
  </si>
  <si>
    <t xml:space="preserve">    Жилищно-коммунальное хозяйство</t>
  </si>
  <si>
    <t xml:space="preserve">      Жилищное хозяйство</t>
  </si>
  <si>
    <t xml:space="preserve">            Межбюджетные трансферты на жилищное хозяйство</t>
  </si>
  <si>
    <t xml:space="preserve">      Коммунальное хозяйство</t>
  </si>
  <si>
    <t xml:space="preserve">            Межбюджетные трансферты на коммунальное хозяйство</t>
  </si>
  <si>
    <t xml:space="preserve">      Благоустройство</t>
  </si>
  <si>
    <t xml:space="preserve">            Реализация проектов благоустройства дворовых территорий в рамках приоритетного проекта "Формирование комфортной городской среды" за счёт средств местного бюджета</t>
  </si>
  <si>
    <t xml:space="preserve">            Межбюджетные трансферты на благоустройство</t>
  </si>
  <si>
    <t xml:space="preserve">      Другие вопросы в области жилищно-коммунального хозяйства</t>
  </si>
  <si>
    <t xml:space="preserve">            Реализация проектов по благоустройству общественных территорий в рамках приоритетного проекта "Формирование комфортной городской среды" за счёт средств местного бюджета</t>
  </si>
  <si>
    <t xml:space="preserve">            Межбюджетные трансферты на другие вопросы в области жилищно -коммунального хозяйства</t>
  </si>
  <si>
    <t xml:space="preserve">    Межбюджетные трансферты общего характера  бюджетам бюджетной системы Российской Федерации</t>
  </si>
  <si>
    <t xml:space="preserve">      Прочие межбюджетные трансферты общего характера</t>
  </si>
  <si>
    <t xml:space="preserve">            Межбюджетные трансферты бюджетам бюджетной системы</t>
  </si>
  <si>
    <t>0103</t>
  </si>
  <si>
    <t>0300</t>
  </si>
  <si>
    <t>0310</t>
  </si>
  <si>
    <t>994004610Б</t>
  </si>
  <si>
    <t>994004609О</t>
  </si>
  <si>
    <t>3800000000</t>
  </si>
  <si>
    <t>3810000000</t>
  </si>
  <si>
    <t>38101L555Б</t>
  </si>
  <si>
    <t>3820000000</t>
  </si>
  <si>
    <t>38201L555Б</t>
  </si>
  <si>
    <t>Ведомственная структура расходов бюджета городского поселения - город Кашин Кашинского района Тверской области на 2018 год и на плановый период 2019 и 2020 годов</t>
  </si>
  <si>
    <t>Сумма на 2020 год</t>
  </si>
  <si>
    <t>Кашинского района Тверской области на 2018 год</t>
  </si>
  <si>
    <t>и на плановый период 2019 и 2020 годов"</t>
  </si>
  <si>
    <t xml:space="preserve">              Закупка товаров, работ и услуг для обеспечения государственных ( муниципальных) нужд</t>
  </si>
  <si>
    <t xml:space="preserve">            Межбюджетные трансферты на другие вопросы в области национальной экономики</t>
  </si>
  <si>
    <t xml:space="preserve">        Муниципальная программа "Формирование современной городской среды городского поселения-город Кашин Кашинского района Тверской области на 2018-2022 годы"</t>
  </si>
  <si>
    <t>9940010540</t>
  </si>
  <si>
    <t>Приложение № 8</t>
  </si>
  <si>
    <t>3810100000</t>
  </si>
  <si>
    <t>Задача "Повышение уровня благоустройства дворовых территорий"</t>
  </si>
  <si>
    <t>3820100000</t>
  </si>
  <si>
    <t>Задача "Повышение уровня благоустройства общественных территорий"</t>
  </si>
  <si>
    <t xml:space="preserve">          Подпрограмма "Благоустройство дворовых территорий городского поселения-город Кашин Кашинского района Тверской области"</t>
  </si>
  <si>
    <t xml:space="preserve">          Подпрограмма "Благоустройство общественных территорий городского поселения-город Кашин Кашинского района Тверской области"</t>
  </si>
  <si>
    <t xml:space="preserve">        Муниципальная программа "Формирование современной городской среды городского поселения-город Кашин Кашинского района Тверской области  на 2018-2022 годы"</t>
  </si>
  <si>
    <r>
      <t xml:space="preserve">Кашинского района Тверской области от </t>
    </r>
    <r>
      <rPr>
        <u/>
        <sz val="10"/>
        <rFont val="Times New Roman"/>
        <family val="1"/>
        <charset val="204"/>
      </rPr>
      <t>12.12.2017</t>
    </r>
    <r>
      <rPr>
        <sz val="10"/>
        <rFont val="Times New Roman"/>
        <family val="1"/>
        <charset val="204"/>
      </rPr>
      <t xml:space="preserve">_ № </t>
    </r>
    <r>
      <rPr>
        <u/>
        <sz val="10"/>
        <rFont val="Times New Roman"/>
        <family val="1"/>
        <charset val="204"/>
      </rPr>
      <t>29</t>
    </r>
  </si>
</sst>
</file>

<file path=xl/styles.xml><?xml version="1.0" encoding="utf-8"?>
<styleSheet xmlns="http://schemas.openxmlformats.org/spreadsheetml/2006/main">
  <fonts count="1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0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u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</cellStyleXfs>
  <cellXfs count="39">
    <xf numFmtId="0" fontId="0" fillId="0" borderId="0" xfId="0"/>
    <xf numFmtId="0" fontId="8" fillId="0" borderId="1" xfId="0" applyFont="1" applyFill="1" applyBorder="1" applyAlignment="1">
      <alignment horizontal="right"/>
    </xf>
    <xf numFmtId="49" fontId="8" fillId="0" borderId="1" xfId="0" applyNumberFormat="1" applyFont="1" applyFill="1" applyBorder="1" applyAlignment="1">
      <alignment horizontal="right"/>
    </xf>
    <xf numFmtId="0" fontId="9" fillId="0" borderId="1" xfId="0" applyFont="1" applyFill="1" applyBorder="1"/>
    <xf numFmtId="0" fontId="14" fillId="0" borderId="6" xfId="0" applyFont="1" applyFill="1" applyBorder="1" applyAlignment="1">
      <alignment horizontal="center"/>
    </xf>
    <xf numFmtId="0" fontId="7" fillId="0" borderId="0" xfId="0" applyFont="1" applyFill="1" applyProtection="1">
      <protection locked="0"/>
    </xf>
    <xf numFmtId="0" fontId="10" fillId="0" borderId="0" xfId="0" applyFont="1" applyFill="1" applyAlignment="1"/>
    <xf numFmtId="0" fontId="0" fillId="0" borderId="0" xfId="0" applyFill="1" applyProtection="1">
      <protection locked="0"/>
    </xf>
    <xf numFmtId="0" fontId="5" fillId="0" borderId="0" xfId="0" applyFont="1" applyFill="1" applyAlignment="1">
      <alignment horizontal="center" wrapText="1"/>
    </xf>
    <xf numFmtId="0" fontId="12" fillId="0" borderId="14" xfId="5" applyNumberFormat="1" applyFont="1" applyFill="1" applyBorder="1" applyProtection="1">
      <alignment horizontal="center" vertical="center" wrapText="1"/>
    </xf>
    <xf numFmtId="0" fontId="14" fillId="0" borderId="6" xfId="0" applyFont="1" applyFill="1" applyBorder="1" applyAlignment="1">
      <alignment horizontal="center" wrapText="1"/>
    </xf>
    <xf numFmtId="0" fontId="12" fillId="0" borderId="6" xfId="5" applyNumberFormat="1" applyFont="1" applyFill="1" applyBorder="1" applyAlignment="1" applyProtection="1">
      <alignment horizontal="center" vertical="center" wrapText="1"/>
    </xf>
    <xf numFmtId="0" fontId="6" fillId="0" borderId="1" xfId="2" applyNumberFormat="1" applyFont="1" applyFill="1" applyAlignment="1" applyProtection="1">
      <alignment horizontal="right"/>
    </xf>
    <xf numFmtId="49" fontId="12" fillId="0" borderId="2" xfId="7" applyFont="1" applyFill="1" applyProtection="1">
      <alignment horizontal="center" vertical="top" shrinkToFit="1"/>
    </xf>
    <xf numFmtId="49" fontId="6" fillId="0" borderId="2" xfId="7" applyFont="1" applyFill="1" applyProtection="1">
      <alignment horizontal="center" vertical="top" shrinkToFit="1"/>
    </xf>
    <xf numFmtId="0" fontId="12" fillId="0" borderId="2" xfId="6" applyNumberFormat="1" applyFont="1" applyFill="1" applyProtection="1">
      <alignment vertical="top" wrapText="1"/>
    </xf>
    <xf numFmtId="4" fontId="12" fillId="0" borderId="2" xfId="8" applyFont="1" applyFill="1" applyProtection="1">
      <alignment horizontal="right" vertical="top" shrinkToFit="1"/>
    </xf>
    <xf numFmtId="0" fontId="6" fillId="0" borderId="2" xfId="6" applyNumberFormat="1" applyFont="1" applyFill="1" applyProtection="1">
      <alignment vertical="top" wrapText="1"/>
    </xf>
    <xf numFmtId="4" fontId="6" fillId="0" borderId="2" xfId="8" applyFont="1" applyFill="1" applyProtection="1">
      <alignment horizontal="right" vertical="top" shrinkToFit="1"/>
    </xf>
    <xf numFmtId="0" fontId="10" fillId="0" borderId="0" xfId="0" applyFont="1" applyFill="1" applyAlignment="1">
      <alignment horizontal="right"/>
    </xf>
    <xf numFmtId="0" fontId="10" fillId="0" borderId="1" xfId="0" applyFont="1" applyFill="1" applyBorder="1" applyAlignment="1">
      <alignment horizontal="right"/>
    </xf>
    <xf numFmtId="0" fontId="11" fillId="0" borderId="0" xfId="0" applyFont="1" applyFill="1" applyAlignment="1"/>
    <xf numFmtId="0" fontId="12" fillId="0" borderId="1" xfId="1" applyFont="1" applyFill="1" applyAlignment="1" applyProtection="1">
      <alignment wrapText="1"/>
      <protection locked="0"/>
    </xf>
    <xf numFmtId="0" fontId="5" fillId="0" borderId="0" xfId="0" applyFont="1" applyFill="1" applyAlignment="1">
      <alignment wrapText="1"/>
    </xf>
    <xf numFmtId="0" fontId="10" fillId="0" borderId="1" xfId="0" applyFont="1" applyFill="1" applyBorder="1" applyAlignment="1"/>
    <xf numFmtId="0" fontId="12" fillId="0" borderId="1" xfId="1" applyFont="1" applyFill="1" applyAlignment="1" applyProtection="1">
      <alignment horizontal="center" wrapText="1"/>
      <protection locked="0"/>
    </xf>
    <xf numFmtId="0" fontId="12" fillId="0" borderId="10" xfId="5" applyNumberFormat="1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15" fillId="0" borderId="10" xfId="5" applyNumberFormat="1" applyFont="1" applyFill="1" applyBorder="1" applyAlignment="1" applyProtection="1">
      <alignment horizontal="center" vertical="center" wrapText="1"/>
    </xf>
    <xf numFmtId="0" fontId="14" fillId="0" borderId="11" xfId="0" applyFont="1" applyFill="1" applyBorder="1" applyAlignment="1"/>
    <xf numFmtId="0" fontId="15" fillId="0" borderId="12" xfId="5" applyNumberFormat="1" applyFont="1" applyFill="1" applyBorder="1" applyAlignment="1" applyProtection="1">
      <alignment horizontal="center" vertical="center" wrapText="1"/>
    </xf>
    <xf numFmtId="0" fontId="14" fillId="0" borderId="13" xfId="0" applyFont="1" applyFill="1" applyBorder="1" applyAlignment="1"/>
    <xf numFmtId="0" fontId="12" fillId="0" borderId="6" xfId="5" applyNumberFormat="1" applyFont="1" applyFill="1" applyBorder="1" applyAlignment="1" applyProtection="1">
      <alignment horizontal="center" vertical="center" wrapText="1"/>
    </xf>
    <xf numFmtId="0" fontId="0" fillId="0" borderId="6" xfId="0" applyFill="1" applyBorder="1" applyAlignment="1">
      <alignment horizontal="center"/>
    </xf>
    <xf numFmtId="0" fontId="12" fillId="0" borderId="7" xfId="3" applyFont="1" applyFill="1" applyBorder="1" applyAlignment="1" applyProtection="1">
      <alignment horizontal="center"/>
      <protection locked="0"/>
    </xf>
    <xf numFmtId="0" fontId="13" fillId="0" borderId="8" xfId="0" applyFont="1" applyFill="1" applyBorder="1" applyAlignment="1">
      <alignment horizontal="center"/>
    </xf>
    <xf numFmtId="0" fontId="13" fillId="0" borderId="9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 wrapText="1"/>
    </xf>
    <xf numFmtId="0" fontId="14" fillId="0" borderId="9" xfId="0" applyFont="1" applyFill="1" applyBorder="1" applyAlignment="1">
      <alignment horizontal="center" wrapText="1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4"/>
  <sheetViews>
    <sheetView showGridLines="0" tabSelected="1" zoomScale="90" zoomScaleNormal="90" workbookViewId="0">
      <pane ySplit="14" topLeftCell="A72" activePane="bottomLeft" state="frozen"/>
      <selection pane="bottomLeft" sqref="A1:XFD1048576"/>
    </sheetView>
  </sheetViews>
  <sheetFormatPr defaultColWidth="9.140625" defaultRowHeight="15"/>
  <cols>
    <col min="1" max="2" width="7.7109375" style="5" customWidth="1"/>
    <col min="3" max="3" width="10.7109375" style="5" customWidth="1"/>
    <col min="4" max="4" width="7.7109375" style="5" customWidth="1"/>
    <col min="5" max="5" width="51" style="5" customWidth="1"/>
    <col min="6" max="8" width="11.7109375" style="5" customWidth="1"/>
    <col min="9" max="16384" width="9.140625" style="7"/>
  </cols>
  <sheetData>
    <row r="1" spans="1:8">
      <c r="E1" s="6"/>
      <c r="F1" s="6"/>
      <c r="G1" s="6"/>
      <c r="H1" s="6"/>
    </row>
    <row r="2" spans="1:8">
      <c r="E2" s="6"/>
      <c r="G2" s="6"/>
      <c r="H2" s="19" t="s">
        <v>86</v>
      </c>
    </row>
    <row r="3" spans="1:8" s="3" customFormat="1" ht="15.75">
      <c r="A3" s="1"/>
      <c r="B3" s="1"/>
      <c r="C3" s="2"/>
      <c r="D3" s="1"/>
      <c r="F3" s="24"/>
      <c r="G3" s="21"/>
      <c r="H3" s="20" t="s">
        <v>27</v>
      </c>
    </row>
    <row r="4" spans="1:8" s="3" customFormat="1" ht="15.75">
      <c r="A4" s="1"/>
      <c r="B4" s="1"/>
      <c r="C4" s="2"/>
      <c r="D4" s="1"/>
      <c r="F4" s="24"/>
      <c r="G4" s="21"/>
      <c r="H4" s="20" t="s">
        <v>28</v>
      </c>
    </row>
    <row r="5" spans="1:8" s="3" customFormat="1" ht="15.75">
      <c r="A5" s="1"/>
      <c r="B5" s="1"/>
      <c r="C5" s="2"/>
      <c r="D5" s="1"/>
      <c r="F5" s="24"/>
      <c r="G5" s="21"/>
      <c r="H5" s="20" t="s">
        <v>94</v>
      </c>
    </row>
    <row r="6" spans="1:8" s="3" customFormat="1" ht="15.75">
      <c r="A6" s="1"/>
      <c r="B6" s="1"/>
      <c r="C6" s="2"/>
      <c r="D6" s="1"/>
      <c r="F6" s="24"/>
      <c r="G6" s="21"/>
      <c r="H6" s="20" t="s">
        <v>29</v>
      </c>
    </row>
    <row r="7" spans="1:8" s="3" customFormat="1" ht="15.75">
      <c r="A7" s="1"/>
      <c r="B7" s="1"/>
      <c r="C7" s="2"/>
      <c r="D7" s="1"/>
      <c r="F7" s="24"/>
      <c r="G7" s="21"/>
      <c r="H7" s="20" t="s">
        <v>80</v>
      </c>
    </row>
    <row r="8" spans="1:8" s="3" customFormat="1" ht="15.75">
      <c r="A8" s="1"/>
      <c r="B8" s="1"/>
      <c r="C8" s="2"/>
      <c r="D8" s="1"/>
      <c r="F8" s="24"/>
      <c r="G8" s="21"/>
      <c r="H8" s="20" t="s">
        <v>81</v>
      </c>
    </row>
    <row r="9" spans="1:8" ht="28.5" customHeight="1">
      <c r="B9" s="22"/>
      <c r="C9" s="22"/>
      <c r="D9" s="22"/>
      <c r="E9" s="22"/>
      <c r="F9" s="23"/>
      <c r="G9" s="23"/>
      <c r="H9" s="23"/>
    </row>
    <row r="10" spans="1:8" ht="46.5" customHeight="1">
      <c r="A10" s="25" t="s">
        <v>78</v>
      </c>
      <c r="B10" s="25"/>
      <c r="C10" s="25"/>
      <c r="D10" s="25"/>
      <c r="E10" s="25"/>
      <c r="F10" s="25"/>
      <c r="G10" s="25"/>
      <c r="H10" s="25"/>
    </row>
    <row r="11" spans="1:8" ht="33" customHeight="1">
      <c r="A11" s="8"/>
      <c r="B11" s="8"/>
      <c r="C11" s="8"/>
      <c r="D11" s="8"/>
      <c r="E11" s="8"/>
      <c r="F11" s="8"/>
      <c r="G11" s="8"/>
      <c r="H11" s="8"/>
    </row>
    <row r="12" spans="1:8" ht="21" customHeight="1">
      <c r="A12" s="28" t="s">
        <v>32</v>
      </c>
      <c r="B12" s="30" t="s">
        <v>33</v>
      </c>
      <c r="C12" s="28" t="s">
        <v>34</v>
      </c>
      <c r="D12" s="28" t="s">
        <v>35</v>
      </c>
      <c r="E12" s="26" t="s">
        <v>36</v>
      </c>
      <c r="F12" s="34" t="s">
        <v>30</v>
      </c>
      <c r="G12" s="35"/>
      <c r="H12" s="36"/>
    </row>
    <row r="13" spans="1:8" ht="21" customHeight="1">
      <c r="A13" s="29"/>
      <c r="B13" s="31"/>
      <c r="C13" s="29"/>
      <c r="D13" s="29"/>
      <c r="E13" s="27"/>
      <c r="F13" s="32" t="s">
        <v>0</v>
      </c>
      <c r="G13" s="37" t="s">
        <v>31</v>
      </c>
      <c r="H13" s="38"/>
    </row>
    <row r="14" spans="1:8" ht="29.25" customHeight="1">
      <c r="A14" s="29"/>
      <c r="B14" s="31"/>
      <c r="C14" s="29"/>
      <c r="D14" s="29"/>
      <c r="E14" s="27"/>
      <c r="F14" s="33"/>
      <c r="G14" s="9" t="s">
        <v>1</v>
      </c>
      <c r="H14" s="9" t="s">
        <v>79</v>
      </c>
    </row>
    <row r="15" spans="1:8">
      <c r="A15" s="4">
        <v>1</v>
      </c>
      <c r="B15" s="4">
        <v>2</v>
      </c>
      <c r="C15" s="4">
        <v>3</v>
      </c>
      <c r="D15" s="4">
        <v>4</v>
      </c>
      <c r="E15" s="10">
        <v>5</v>
      </c>
      <c r="F15" s="11">
        <v>6</v>
      </c>
      <c r="G15" s="11">
        <v>7</v>
      </c>
      <c r="H15" s="11">
        <v>8</v>
      </c>
    </row>
    <row r="16" spans="1:8">
      <c r="A16" s="13" t="s">
        <v>2</v>
      </c>
      <c r="B16" s="14"/>
      <c r="C16" s="14"/>
      <c r="D16" s="14"/>
      <c r="E16" s="15" t="s">
        <v>37</v>
      </c>
      <c r="F16" s="16">
        <f>F17+F30+F36+F47+F78</f>
        <v>42058.85</v>
      </c>
      <c r="G16" s="16">
        <f>G17+G30+G36+G47+G78</f>
        <v>46437.95</v>
      </c>
      <c r="H16" s="16">
        <f>H17+H30+H36+H47+H78</f>
        <v>47925.55</v>
      </c>
    </row>
    <row r="17" spans="1:8">
      <c r="A17" s="13" t="s">
        <v>2</v>
      </c>
      <c r="B17" s="13" t="s">
        <v>3</v>
      </c>
      <c r="C17" s="13"/>
      <c r="D17" s="13"/>
      <c r="E17" s="15" t="s">
        <v>38</v>
      </c>
      <c r="F17" s="16">
        <f>F22+F27+F29</f>
        <v>365.15</v>
      </c>
      <c r="G17" s="16">
        <f>G22+G27+G29</f>
        <v>350.15</v>
      </c>
      <c r="H17" s="16">
        <f>H22+H27+H29</f>
        <v>350.15</v>
      </c>
    </row>
    <row r="18" spans="1:8" ht="38.25">
      <c r="A18" s="14" t="s">
        <v>2</v>
      </c>
      <c r="B18" s="14" t="s">
        <v>68</v>
      </c>
      <c r="C18" s="14"/>
      <c r="D18" s="14"/>
      <c r="E18" s="17" t="s">
        <v>39</v>
      </c>
      <c r="F18" s="18">
        <v>15</v>
      </c>
      <c r="G18" s="18">
        <v>0</v>
      </c>
      <c r="H18" s="18">
        <v>0</v>
      </c>
    </row>
    <row r="19" spans="1:8">
      <c r="A19" s="14" t="s">
        <v>2</v>
      </c>
      <c r="B19" s="14" t="s">
        <v>68</v>
      </c>
      <c r="C19" s="14" t="s">
        <v>5</v>
      </c>
      <c r="D19" s="14"/>
      <c r="E19" s="17" t="s">
        <v>40</v>
      </c>
      <c r="F19" s="18">
        <v>15</v>
      </c>
      <c r="G19" s="18">
        <v>0</v>
      </c>
      <c r="H19" s="18">
        <v>0</v>
      </c>
    </row>
    <row r="20" spans="1:8" ht="25.5">
      <c r="A20" s="14" t="s">
        <v>2</v>
      </c>
      <c r="B20" s="14" t="s">
        <v>68</v>
      </c>
      <c r="C20" s="14" t="s">
        <v>6</v>
      </c>
      <c r="D20" s="14"/>
      <c r="E20" s="17" t="s">
        <v>41</v>
      </c>
      <c r="F20" s="18">
        <v>15</v>
      </c>
      <c r="G20" s="18">
        <v>0</v>
      </c>
      <c r="H20" s="18">
        <v>0</v>
      </c>
    </row>
    <row r="21" spans="1:8" ht="38.25">
      <c r="A21" s="14" t="s">
        <v>2</v>
      </c>
      <c r="B21" s="14" t="s">
        <v>68</v>
      </c>
      <c r="C21" s="14" t="s">
        <v>71</v>
      </c>
      <c r="D21" s="14"/>
      <c r="E21" s="17" t="s">
        <v>42</v>
      </c>
      <c r="F21" s="18">
        <v>15</v>
      </c>
      <c r="G21" s="18">
        <v>0</v>
      </c>
      <c r="H21" s="18">
        <v>0</v>
      </c>
    </row>
    <row r="22" spans="1:8" ht="25.5">
      <c r="A22" s="14" t="s">
        <v>2</v>
      </c>
      <c r="B22" s="14" t="s">
        <v>68</v>
      </c>
      <c r="C22" s="14" t="s">
        <v>71</v>
      </c>
      <c r="D22" s="14" t="s">
        <v>22</v>
      </c>
      <c r="E22" s="17" t="s">
        <v>82</v>
      </c>
      <c r="F22" s="18">
        <v>15</v>
      </c>
      <c r="G22" s="18">
        <v>0</v>
      </c>
      <c r="H22" s="18">
        <v>0</v>
      </c>
    </row>
    <row r="23" spans="1:8">
      <c r="A23" s="14" t="s">
        <v>2</v>
      </c>
      <c r="B23" s="14" t="s">
        <v>4</v>
      </c>
      <c r="C23" s="14"/>
      <c r="D23" s="14"/>
      <c r="E23" s="17" t="s">
        <v>43</v>
      </c>
      <c r="F23" s="18">
        <f>F27+F29</f>
        <v>350.15</v>
      </c>
      <c r="G23" s="18">
        <f>G27+G29</f>
        <v>350.15</v>
      </c>
      <c r="H23" s="18">
        <f>H27+H29</f>
        <v>350.15</v>
      </c>
    </row>
    <row r="24" spans="1:8">
      <c r="A24" s="14" t="s">
        <v>2</v>
      </c>
      <c r="B24" s="14" t="s">
        <v>4</v>
      </c>
      <c r="C24" s="14" t="s">
        <v>5</v>
      </c>
      <c r="D24" s="14"/>
      <c r="E24" s="17" t="s">
        <v>40</v>
      </c>
      <c r="F24" s="18">
        <v>350.15</v>
      </c>
      <c r="G24" s="18">
        <v>350.15</v>
      </c>
      <c r="H24" s="18">
        <v>350.15</v>
      </c>
    </row>
    <row r="25" spans="1:8" ht="25.5">
      <c r="A25" s="14" t="s">
        <v>2</v>
      </c>
      <c r="B25" s="14" t="s">
        <v>4</v>
      </c>
      <c r="C25" s="14" t="s">
        <v>6</v>
      </c>
      <c r="D25" s="14"/>
      <c r="E25" s="17" t="s">
        <v>41</v>
      </c>
      <c r="F25" s="18">
        <v>350.15</v>
      </c>
      <c r="G25" s="18">
        <v>350.15</v>
      </c>
      <c r="H25" s="18">
        <v>350.15</v>
      </c>
    </row>
    <row r="26" spans="1:8" ht="63.75">
      <c r="A26" s="14" t="s">
        <v>2</v>
      </c>
      <c r="B26" s="14" t="s">
        <v>4</v>
      </c>
      <c r="C26" s="14" t="s">
        <v>85</v>
      </c>
      <c r="D26" s="14"/>
      <c r="E26" s="17" t="s">
        <v>44</v>
      </c>
      <c r="F26" s="18">
        <v>0.15</v>
      </c>
      <c r="G26" s="18">
        <v>0.15</v>
      </c>
      <c r="H26" s="18">
        <v>0.15</v>
      </c>
    </row>
    <row r="27" spans="1:8" ht="25.5">
      <c r="A27" s="14" t="s">
        <v>2</v>
      </c>
      <c r="B27" s="14" t="s">
        <v>4</v>
      </c>
      <c r="C27" s="14" t="s">
        <v>85</v>
      </c>
      <c r="D27" s="14" t="s">
        <v>22</v>
      </c>
      <c r="E27" s="17" t="s">
        <v>82</v>
      </c>
      <c r="F27" s="18">
        <v>0.15</v>
      </c>
      <c r="G27" s="18">
        <v>0.15</v>
      </c>
      <c r="H27" s="18">
        <v>0.15</v>
      </c>
    </row>
    <row r="28" spans="1:8" ht="25.5">
      <c r="A28" s="14" t="s">
        <v>2</v>
      </c>
      <c r="B28" s="14" t="s">
        <v>4</v>
      </c>
      <c r="C28" s="14" t="s">
        <v>8</v>
      </c>
      <c r="D28" s="14"/>
      <c r="E28" s="17" t="s">
        <v>46</v>
      </c>
      <c r="F28" s="18">
        <v>350</v>
      </c>
      <c r="G28" s="18">
        <v>350</v>
      </c>
      <c r="H28" s="18">
        <v>350</v>
      </c>
    </row>
    <row r="29" spans="1:8">
      <c r="A29" s="14" t="s">
        <v>2</v>
      </c>
      <c r="B29" s="14" t="s">
        <v>4</v>
      </c>
      <c r="C29" s="14" t="s">
        <v>8</v>
      </c>
      <c r="D29" s="14" t="s">
        <v>7</v>
      </c>
      <c r="E29" s="17" t="s">
        <v>45</v>
      </c>
      <c r="F29" s="18">
        <v>350</v>
      </c>
      <c r="G29" s="18">
        <v>350</v>
      </c>
      <c r="H29" s="18">
        <v>350</v>
      </c>
    </row>
    <row r="30" spans="1:8" ht="25.5">
      <c r="A30" s="13" t="s">
        <v>2</v>
      </c>
      <c r="B30" s="13" t="s">
        <v>69</v>
      </c>
      <c r="C30" s="13"/>
      <c r="D30" s="13"/>
      <c r="E30" s="15" t="s">
        <v>47</v>
      </c>
      <c r="F30" s="16">
        <v>50</v>
      </c>
      <c r="G30" s="16">
        <v>50</v>
      </c>
      <c r="H30" s="16">
        <v>50</v>
      </c>
    </row>
    <row r="31" spans="1:8">
      <c r="A31" s="14" t="s">
        <v>2</v>
      </c>
      <c r="B31" s="14" t="s">
        <v>70</v>
      </c>
      <c r="C31" s="14"/>
      <c r="D31" s="14"/>
      <c r="E31" s="17" t="s">
        <v>48</v>
      </c>
      <c r="F31" s="18">
        <v>50</v>
      </c>
      <c r="G31" s="18">
        <v>50</v>
      </c>
      <c r="H31" s="18">
        <v>50</v>
      </c>
    </row>
    <row r="32" spans="1:8">
      <c r="A32" s="14" t="s">
        <v>2</v>
      </c>
      <c r="B32" s="14" t="s">
        <v>70</v>
      </c>
      <c r="C32" s="14" t="s">
        <v>5</v>
      </c>
      <c r="D32" s="14"/>
      <c r="E32" s="17" t="s">
        <v>40</v>
      </c>
      <c r="F32" s="18">
        <v>50</v>
      </c>
      <c r="G32" s="18">
        <v>50</v>
      </c>
      <c r="H32" s="18">
        <v>50</v>
      </c>
    </row>
    <row r="33" spans="1:8" ht="25.5">
      <c r="A33" s="14" t="s">
        <v>2</v>
      </c>
      <c r="B33" s="14" t="s">
        <v>70</v>
      </c>
      <c r="C33" s="14" t="s">
        <v>6</v>
      </c>
      <c r="D33" s="14"/>
      <c r="E33" s="17" t="s">
        <v>41</v>
      </c>
      <c r="F33" s="18">
        <v>50</v>
      </c>
      <c r="G33" s="18">
        <v>50</v>
      </c>
      <c r="H33" s="18">
        <v>50</v>
      </c>
    </row>
    <row r="34" spans="1:8" ht="25.5">
      <c r="A34" s="14" t="s">
        <v>2</v>
      </c>
      <c r="B34" s="14" t="s">
        <v>70</v>
      </c>
      <c r="C34" s="14" t="s">
        <v>72</v>
      </c>
      <c r="D34" s="14"/>
      <c r="E34" s="17" t="s">
        <v>49</v>
      </c>
      <c r="F34" s="18">
        <v>50</v>
      </c>
      <c r="G34" s="18">
        <v>50</v>
      </c>
      <c r="H34" s="18">
        <v>50</v>
      </c>
    </row>
    <row r="35" spans="1:8">
      <c r="A35" s="14" t="s">
        <v>2</v>
      </c>
      <c r="B35" s="14" t="s">
        <v>70</v>
      </c>
      <c r="C35" s="14" t="s">
        <v>72</v>
      </c>
      <c r="D35" s="14" t="s">
        <v>7</v>
      </c>
      <c r="E35" s="17" t="s">
        <v>45</v>
      </c>
      <c r="F35" s="18">
        <v>50</v>
      </c>
      <c r="G35" s="18">
        <v>50</v>
      </c>
      <c r="H35" s="18">
        <v>50</v>
      </c>
    </row>
    <row r="36" spans="1:8">
      <c r="A36" s="13" t="s">
        <v>2</v>
      </c>
      <c r="B36" s="13" t="s">
        <v>9</v>
      </c>
      <c r="C36" s="13"/>
      <c r="D36" s="13"/>
      <c r="E36" s="15" t="s">
        <v>50</v>
      </c>
      <c r="F36" s="16">
        <f>F41+F46</f>
        <v>11279.25</v>
      </c>
      <c r="G36" s="16">
        <v>11333.05</v>
      </c>
      <c r="H36" s="16">
        <f>H41+H46</f>
        <v>17160.95</v>
      </c>
    </row>
    <row r="37" spans="1:8">
      <c r="A37" s="14" t="s">
        <v>2</v>
      </c>
      <c r="B37" s="14" t="s">
        <v>10</v>
      </c>
      <c r="C37" s="14"/>
      <c r="D37" s="14"/>
      <c r="E37" s="17" t="s">
        <v>51</v>
      </c>
      <c r="F37" s="18">
        <v>11079.25</v>
      </c>
      <c r="G37" s="18">
        <v>11133.05</v>
      </c>
      <c r="H37" s="18">
        <v>16960.95</v>
      </c>
    </row>
    <row r="38" spans="1:8">
      <c r="A38" s="14" t="s">
        <v>2</v>
      </c>
      <c r="B38" s="14" t="s">
        <v>10</v>
      </c>
      <c r="C38" s="14" t="s">
        <v>5</v>
      </c>
      <c r="D38" s="14"/>
      <c r="E38" s="17" t="s">
        <v>40</v>
      </c>
      <c r="F38" s="18">
        <v>11079.25</v>
      </c>
      <c r="G38" s="18">
        <v>11133.05</v>
      </c>
      <c r="H38" s="18">
        <v>16960.95</v>
      </c>
    </row>
    <row r="39" spans="1:8" ht="25.5">
      <c r="A39" s="14" t="s">
        <v>2</v>
      </c>
      <c r="B39" s="14" t="s">
        <v>10</v>
      </c>
      <c r="C39" s="14" t="s">
        <v>6</v>
      </c>
      <c r="D39" s="14"/>
      <c r="E39" s="17" t="s">
        <v>41</v>
      </c>
      <c r="F39" s="18">
        <v>11079.25</v>
      </c>
      <c r="G39" s="18">
        <v>11133.05</v>
      </c>
      <c r="H39" s="18">
        <v>16960.95</v>
      </c>
    </row>
    <row r="40" spans="1:8">
      <c r="A40" s="14" t="s">
        <v>2</v>
      </c>
      <c r="B40" s="14" t="s">
        <v>10</v>
      </c>
      <c r="C40" s="14" t="s">
        <v>11</v>
      </c>
      <c r="D40" s="14"/>
      <c r="E40" s="17" t="s">
        <v>52</v>
      </c>
      <c r="F40" s="18">
        <v>11079.25</v>
      </c>
      <c r="G40" s="18">
        <v>11133.05</v>
      </c>
      <c r="H40" s="18">
        <v>16960.95</v>
      </c>
    </row>
    <row r="41" spans="1:8">
      <c r="A41" s="14" t="s">
        <v>2</v>
      </c>
      <c r="B41" s="14" t="s">
        <v>10</v>
      </c>
      <c r="C41" s="14" t="s">
        <v>11</v>
      </c>
      <c r="D41" s="14" t="s">
        <v>7</v>
      </c>
      <c r="E41" s="17" t="s">
        <v>45</v>
      </c>
      <c r="F41" s="18">
        <v>11079.25</v>
      </c>
      <c r="G41" s="18">
        <v>11133.05</v>
      </c>
      <c r="H41" s="18">
        <v>16960.95</v>
      </c>
    </row>
    <row r="42" spans="1:8">
      <c r="A42" s="14" t="s">
        <v>2</v>
      </c>
      <c r="B42" s="14" t="s">
        <v>12</v>
      </c>
      <c r="C42" s="14"/>
      <c r="D42" s="14"/>
      <c r="E42" s="17" t="s">
        <v>53</v>
      </c>
      <c r="F42" s="18">
        <v>200</v>
      </c>
      <c r="G42" s="18">
        <v>200</v>
      </c>
      <c r="H42" s="18">
        <v>200</v>
      </c>
    </row>
    <row r="43" spans="1:8">
      <c r="A43" s="14" t="s">
        <v>2</v>
      </c>
      <c r="B43" s="14" t="s">
        <v>12</v>
      </c>
      <c r="C43" s="14" t="s">
        <v>5</v>
      </c>
      <c r="D43" s="14"/>
      <c r="E43" s="17" t="s">
        <v>40</v>
      </c>
      <c r="F43" s="18">
        <v>200</v>
      </c>
      <c r="G43" s="18">
        <v>200</v>
      </c>
      <c r="H43" s="18">
        <v>200</v>
      </c>
    </row>
    <row r="44" spans="1:8" ht="25.5">
      <c r="A44" s="14" t="s">
        <v>2</v>
      </c>
      <c r="B44" s="14" t="s">
        <v>12</v>
      </c>
      <c r="C44" s="14" t="s">
        <v>6</v>
      </c>
      <c r="D44" s="14"/>
      <c r="E44" s="17" t="s">
        <v>41</v>
      </c>
      <c r="F44" s="18">
        <v>200</v>
      </c>
      <c r="G44" s="18">
        <v>200</v>
      </c>
      <c r="H44" s="18">
        <v>200</v>
      </c>
    </row>
    <row r="45" spans="1:8" ht="25.5">
      <c r="A45" s="14" t="s">
        <v>2</v>
      </c>
      <c r="B45" s="14" t="s">
        <v>12</v>
      </c>
      <c r="C45" s="14" t="s">
        <v>13</v>
      </c>
      <c r="D45" s="14"/>
      <c r="E45" s="17" t="s">
        <v>83</v>
      </c>
      <c r="F45" s="18">
        <v>200</v>
      </c>
      <c r="G45" s="18">
        <v>200</v>
      </c>
      <c r="H45" s="18">
        <v>200</v>
      </c>
    </row>
    <row r="46" spans="1:8">
      <c r="A46" s="14" t="s">
        <v>2</v>
      </c>
      <c r="B46" s="14" t="s">
        <v>12</v>
      </c>
      <c r="C46" s="14" t="s">
        <v>13</v>
      </c>
      <c r="D46" s="14" t="s">
        <v>7</v>
      </c>
      <c r="E46" s="17" t="s">
        <v>45</v>
      </c>
      <c r="F46" s="18">
        <v>200</v>
      </c>
      <c r="G46" s="18">
        <v>200</v>
      </c>
      <c r="H46" s="18">
        <v>200</v>
      </c>
    </row>
    <row r="47" spans="1:8">
      <c r="A47" s="13" t="s">
        <v>2</v>
      </c>
      <c r="B47" s="13" t="s">
        <v>14</v>
      </c>
      <c r="C47" s="13"/>
      <c r="D47" s="13"/>
      <c r="E47" s="15" t="s">
        <v>54</v>
      </c>
      <c r="F47" s="16">
        <f>F52+F57+F63+F67+F73+F77</f>
        <v>27240.7</v>
      </c>
      <c r="G47" s="16">
        <v>21398.3</v>
      </c>
      <c r="H47" s="16">
        <f>H52+H57+H63+H67+H73+H77</f>
        <v>27240.7</v>
      </c>
    </row>
    <row r="48" spans="1:8">
      <c r="A48" s="14" t="s">
        <v>2</v>
      </c>
      <c r="B48" s="14" t="s">
        <v>15</v>
      </c>
      <c r="C48" s="14"/>
      <c r="D48" s="14"/>
      <c r="E48" s="17" t="s">
        <v>55</v>
      </c>
      <c r="F48" s="18">
        <v>1220.7</v>
      </c>
      <c r="G48" s="18">
        <v>1220.7</v>
      </c>
      <c r="H48" s="18">
        <v>1220.7</v>
      </c>
    </row>
    <row r="49" spans="1:8">
      <c r="A49" s="14" t="s">
        <v>2</v>
      </c>
      <c r="B49" s="14" t="s">
        <v>15</v>
      </c>
      <c r="C49" s="14" t="s">
        <v>5</v>
      </c>
      <c r="D49" s="14"/>
      <c r="E49" s="17" t="s">
        <v>40</v>
      </c>
      <c r="F49" s="18">
        <v>1220.7</v>
      </c>
      <c r="G49" s="18">
        <v>1220.7</v>
      </c>
      <c r="H49" s="18">
        <v>1220.7</v>
      </c>
    </row>
    <row r="50" spans="1:8" ht="25.5">
      <c r="A50" s="14" t="s">
        <v>2</v>
      </c>
      <c r="B50" s="14" t="s">
        <v>15</v>
      </c>
      <c r="C50" s="14" t="s">
        <v>6</v>
      </c>
      <c r="D50" s="14"/>
      <c r="E50" s="17" t="s">
        <v>41</v>
      </c>
      <c r="F50" s="18">
        <v>1220.7</v>
      </c>
      <c r="G50" s="18">
        <v>1220.7</v>
      </c>
      <c r="H50" s="18">
        <v>1220.7</v>
      </c>
    </row>
    <row r="51" spans="1:8">
      <c r="A51" s="14" t="s">
        <v>2</v>
      </c>
      <c r="B51" s="14" t="s">
        <v>15</v>
      </c>
      <c r="C51" s="14" t="s">
        <v>16</v>
      </c>
      <c r="D51" s="14"/>
      <c r="E51" s="17" t="s">
        <v>56</v>
      </c>
      <c r="F51" s="18">
        <v>1220.7</v>
      </c>
      <c r="G51" s="18">
        <v>1220.7</v>
      </c>
      <c r="H51" s="18">
        <v>1220.7</v>
      </c>
    </row>
    <row r="52" spans="1:8">
      <c r="A52" s="14" t="s">
        <v>2</v>
      </c>
      <c r="B52" s="14" t="s">
        <v>15</v>
      </c>
      <c r="C52" s="14" t="s">
        <v>16</v>
      </c>
      <c r="D52" s="14" t="s">
        <v>7</v>
      </c>
      <c r="E52" s="17" t="s">
        <v>45</v>
      </c>
      <c r="F52" s="18">
        <v>1220.7</v>
      </c>
      <c r="G52" s="18">
        <v>1220.7</v>
      </c>
      <c r="H52" s="18">
        <v>1220.7</v>
      </c>
    </row>
    <row r="53" spans="1:8">
      <c r="A53" s="14" t="s">
        <v>2</v>
      </c>
      <c r="B53" s="14" t="s">
        <v>17</v>
      </c>
      <c r="C53" s="14"/>
      <c r="D53" s="14"/>
      <c r="E53" s="17" t="s">
        <v>57</v>
      </c>
      <c r="F53" s="18">
        <v>3600</v>
      </c>
      <c r="G53" s="18">
        <v>1700</v>
      </c>
      <c r="H53" s="18">
        <v>3600</v>
      </c>
    </row>
    <row r="54" spans="1:8">
      <c r="A54" s="14" t="s">
        <v>2</v>
      </c>
      <c r="B54" s="14" t="s">
        <v>17</v>
      </c>
      <c r="C54" s="14" t="s">
        <v>5</v>
      </c>
      <c r="D54" s="14"/>
      <c r="E54" s="17" t="s">
        <v>40</v>
      </c>
      <c r="F54" s="18">
        <v>3600</v>
      </c>
      <c r="G54" s="18">
        <v>1700</v>
      </c>
      <c r="H54" s="18">
        <v>3600</v>
      </c>
    </row>
    <row r="55" spans="1:8" ht="25.5">
      <c r="A55" s="14" t="s">
        <v>2</v>
      </c>
      <c r="B55" s="14" t="s">
        <v>17</v>
      </c>
      <c r="C55" s="14" t="s">
        <v>6</v>
      </c>
      <c r="D55" s="14"/>
      <c r="E55" s="17" t="s">
        <v>41</v>
      </c>
      <c r="F55" s="18">
        <v>3600</v>
      </c>
      <c r="G55" s="18">
        <v>1700</v>
      </c>
      <c r="H55" s="18">
        <v>3600</v>
      </c>
    </row>
    <row r="56" spans="1:8" ht="25.5">
      <c r="A56" s="14" t="s">
        <v>2</v>
      </c>
      <c r="B56" s="14" t="s">
        <v>17</v>
      </c>
      <c r="C56" s="14" t="s">
        <v>18</v>
      </c>
      <c r="D56" s="14"/>
      <c r="E56" s="17" t="s">
        <v>58</v>
      </c>
      <c r="F56" s="18">
        <v>3600</v>
      </c>
      <c r="G56" s="18">
        <v>1700</v>
      </c>
      <c r="H56" s="18">
        <v>3600</v>
      </c>
    </row>
    <row r="57" spans="1:8">
      <c r="A57" s="14" t="s">
        <v>2</v>
      </c>
      <c r="B57" s="14" t="s">
        <v>17</v>
      </c>
      <c r="C57" s="14" t="s">
        <v>18</v>
      </c>
      <c r="D57" s="14" t="s">
        <v>7</v>
      </c>
      <c r="E57" s="17" t="s">
        <v>45</v>
      </c>
      <c r="F57" s="18">
        <v>3600</v>
      </c>
      <c r="G57" s="18">
        <v>1700</v>
      </c>
      <c r="H57" s="18">
        <v>3600</v>
      </c>
    </row>
    <row r="58" spans="1:8">
      <c r="A58" s="14" t="s">
        <v>2</v>
      </c>
      <c r="B58" s="14" t="s">
        <v>19</v>
      </c>
      <c r="C58" s="14"/>
      <c r="D58" s="14"/>
      <c r="E58" s="17" t="s">
        <v>59</v>
      </c>
      <c r="F58" s="18">
        <v>13895</v>
      </c>
      <c r="G58" s="18">
        <v>9952.6</v>
      </c>
      <c r="H58" s="18">
        <v>13895</v>
      </c>
    </row>
    <row r="59" spans="1:8" ht="51">
      <c r="A59" s="14" t="s">
        <v>2</v>
      </c>
      <c r="B59" s="14" t="s">
        <v>19</v>
      </c>
      <c r="C59" s="14" t="s">
        <v>73</v>
      </c>
      <c r="D59" s="14"/>
      <c r="E59" s="17" t="s">
        <v>84</v>
      </c>
      <c r="F59" s="18">
        <v>600</v>
      </c>
      <c r="G59" s="18">
        <v>600</v>
      </c>
      <c r="H59" s="18">
        <v>600</v>
      </c>
    </row>
    <row r="60" spans="1:8" ht="38.25">
      <c r="A60" s="14" t="s">
        <v>2</v>
      </c>
      <c r="B60" s="14" t="s">
        <v>19</v>
      </c>
      <c r="C60" s="14" t="s">
        <v>74</v>
      </c>
      <c r="D60" s="14"/>
      <c r="E60" s="17" t="s">
        <v>91</v>
      </c>
      <c r="F60" s="18">
        <v>600</v>
      </c>
      <c r="G60" s="18">
        <v>600</v>
      </c>
      <c r="H60" s="18">
        <v>600</v>
      </c>
    </row>
    <row r="61" spans="1:8" ht="25.5">
      <c r="A61" s="14" t="s">
        <v>2</v>
      </c>
      <c r="B61" s="14" t="s">
        <v>19</v>
      </c>
      <c r="C61" s="14" t="s">
        <v>87</v>
      </c>
      <c r="D61" s="14"/>
      <c r="E61" s="17" t="s">
        <v>88</v>
      </c>
      <c r="F61" s="18">
        <v>600</v>
      </c>
      <c r="G61" s="18">
        <v>600</v>
      </c>
      <c r="H61" s="18">
        <v>600</v>
      </c>
    </row>
    <row r="62" spans="1:8" ht="51">
      <c r="A62" s="14" t="s">
        <v>2</v>
      </c>
      <c r="B62" s="14" t="s">
        <v>19</v>
      </c>
      <c r="C62" s="14" t="s">
        <v>75</v>
      </c>
      <c r="D62" s="14"/>
      <c r="E62" s="17" t="s">
        <v>60</v>
      </c>
      <c r="F62" s="18">
        <v>600</v>
      </c>
      <c r="G62" s="18">
        <v>600</v>
      </c>
      <c r="H62" s="18">
        <v>600</v>
      </c>
    </row>
    <row r="63" spans="1:8" ht="25.5">
      <c r="A63" s="14" t="s">
        <v>2</v>
      </c>
      <c r="B63" s="14" t="s">
        <v>19</v>
      </c>
      <c r="C63" s="14" t="s">
        <v>75</v>
      </c>
      <c r="D63" s="14" t="s">
        <v>22</v>
      </c>
      <c r="E63" s="17" t="s">
        <v>82</v>
      </c>
      <c r="F63" s="18">
        <v>600</v>
      </c>
      <c r="G63" s="18">
        <v>600</v>
      </c>
      <c r="H63" s="18">
        <v>600</v>
      </c>
    </row>
    <row r="64" spans="1:8">
      <c r="A64" s="14" t="s">
        <v>2</v>
      </c>
      <c r="B64" s="14" t="s">
        <v>19</v>
      </c>
      <c r="C64" s="14" t="s">
        <v>5</v>
      </c>
      <c r="D64" s="14"/>
      <c r="E64" s="17" t="s">
        <v>40</v>
      </c>
      <c r="F64" s="18">
        <v>13295</v>
      </c>
      <c r="G64" s="18">
        <v>9352.6</v>
      </c>
      <c r="H64" s="18">
        <v>13295</v>
      </c>
    </row>
    <row r="65" spans="1:8" ht="25.5">
      <c r="A65" s="14" t="s">
        <v>2</v>
      </c>
      <c r="B65" s="14" t="s">
        <v>19</v>
      </c>
      <c r="C65" s="14" t="s">
        <v>6</v>
      </c>
      <c r="D65" s="14"/>
      <c r="E65" s="17" t="s">
        <v>41</v>
      </c>
      <c r="F65" s="18">
        <v>13295</v>
      </c>
      <c r="G65" s="18">
        <v>9352.6</v>
      </c>
      <c r="H65" s="18">
        <v>13295</v>
      </c>
    </row>
    <row r="66" spans="1:8">
      <c r="A66" s="14" t="s">
        <v>2</v>
      </c>
      <c r="B66" s="14" t="s">
        <v>19</v>
      </c>
      <c r="C66" s="14" t="s">
        <v>20</v>
      </c>
      <c r="D66" s="14"/>
      <c r="E66" s="17" t="s">
        <v>61</v>
      </c>
      <c r="F66" s="18">
        <v>13295</v>
      </c>
      <c r="G66" s="18">
        <v>9352.6</v>
      </c>
      <c r="H66" s="18">
        <v>13295</v>
      </c>
    </row>
    <row r="67" spans="1:8">
      <c r="A67" s="14" t="s">
        <v>2</v>
      </c>
      <c r="B67" s="14" t="s">
        <v>19</v>
      </c>
      <c r="C67" s="14" t="s">
        <v>20</v>
      </c>
      <c r="D67" s="14" t="s">
        <v>7</v>
      </c>
      <c r="E67" s="17" t="s">
        <v>45</v>
      </c>
      <c r="F67" s="18">
        <v>13295</v>
      </c>
      <c r="G67" s="18">
        <v>9352.6</v>
      </c>
      <c r="H67" s="18">
        <v>13295</v>
      </c>
    </row>
    <row r="68" spans="1:8" ht="25.5">
      <c r="A68" s="14" t="s">
        <v>2</v>
      </c>
      <c r="B68" s="14" t="s">
        <v>21</v>
      </c>
      <c r="C68" s="14"/>
      <c r="D68" s="14"/>
      <c r="E68" s="17" t="s">
        <v>62</v>
      </c>
      <c r="F68" s="18">
        <v>8525</v>
      </c>
      <c r="G68" s="18">
        <v>8525</v>
      </c>
      <c r="H68" s="18">
        <v>8525</v>
      </c>
    </row>
    <row r="69" spans="1:8" ht="51">
      <c r="A69" s="14" t="s">
        <v>2</v>
      </c>
      <c r="B69" s="14" t="s">
        <v>21</v>
      </c>
      <c r="C69" s="14" t="s">
        <v>73</v>
      </c>
      <c r="D69" s="14"/>
      <c r="E69" s="17" t="s">
        <v>93</v>
      </c>
      <c r="F69" s="18">
        <v>200</v>
      </c>
      <c r="G69" s="18">
        <v>200</v>
      </c>
      <c r="H69" s="18">
        <v>200</v>
      </c>
    </row>
    <row r="70" spans="1:8" ht="38.25">
      <c r="A70" s="14" t="s">
        <v>2</v>
      </c>
      <c r="B70" s="14" t="s">
        <v>21</v>
      </c>
      <c r="C70" s="14" t="s">
        <v>76</v>
      </c>
      <c r="D70" s="14"/>
      <c r="E70" s="17" t="s">
        <v>92</v>
      </c>
      <c r="F70" s="18">
        <v>200</v>
      </c>
      <c r="G70" s="18">
        <v>200</v>
      </c>
      <c r="H70" s="18">
        <v>200</v>
      </c>
    </row>
    <row r="71" spans="1:8" ht="25.5">
      <c r="A71" s="14" t="s">
        <v>2</v>
      </c>
      <c r="B71" s="14" t="s">
        <v>21</v>
      </c>
      <c r="C71" s="14" t="s">
        <v>89</v>
      </c>
      <c r="D71" s="14"/>
      <c r="E71" s="17" t="s">
        <v>90</v>
      </c>
      <c r="F71" s="18">
        <v>200</v>
      </c>
      <c r="G71" s="18">
        <v>200</v>
      </c>
      <c r="H71" s="18">
        <v>200</v>
      </c>
    </row>
    <row r="72" spans="1:8" ht="51">
      <c r="A72" s="14" t="s">
        <v>2</v>
      </c>
      <c r="B72" s="14" t="s">
        <v>21</v>
      </c>
      <c r="C72" s="14" t="s">
        <v>77</v>
      </c>
      <c r="D72" s="14"/>
      <c r="E72" s="17" t="s">
        <v>63</v>
      </c>
      <c r="F72" s="18">
        <v>200</v>
      </c>
      <c r="G72" s="18">
        <v>200</v>
      </c>
      <c r="H72" s="18">
        <v>200</v>
      </c>
    </row>
    <row r="73" spans="1:8" ht="25.5">
      <c r="A73" s="14" t="s">
        <v>2</v>
      </c>
      <c r="B73" s="14" t="s">
        <v>21</v>
      </c>
      <c r="C73" s="14" t="s">
        <v>77</v>
      </c>
      <c r="D73" s="14" t="s">
        <v>22</v>
      </c>
      <c r="E73" s="17" t="s">
        <v>82</v>
      </c>
      <c r="F73" s="18">
        <v>200</v>
      </c>
      <c r="G73" s="18">
        <v>200</v>
      </c>
      <c r="H73" s="18">
        <v>200</v>
      </c>
    </row>
    <row r="74" spans="1:8">
      <c r="A74" s="14" t="s">
        <v>2</v>
      </c>
      <c r="B74" s="14" t="s">
        <v>21</v>
      </c>
      <c r="C74" s="14" t="s">
        <v>5</v>
      </c>
      <c r="D74" s="14"/>
      <c r="E74" s="17" t="s">
        <v>40</v>
      </c>
      <c r="F74" s="18">
        <v>8325</v>
      </c>
      <c r="G74" s="18">
        <v>8325</v>
      </c>
      <c r="H74" s="18">
        <v>8325</v>
      </c>
    </row>
    <row r="75" spans="1:8" ht="25.5">
      <c r="A75" s="14" t="s">
        <v>2</v>
      </c>
      <c r="B75" s="14" t="s">
        <v>21</v>
      </c>
      <c r="C75" s="14" t="s">
        <v>6</v>
      </c>
      <c r="D75" s="14"/>
      <c r="E75" s="17" t="s">
        <v>41</v>
      </c>
      <c r="F75" s="18">
        <v>8325</v>
      </c>
      <c r="G75" s="18">
        <v>8325</v>
      </c>
      <c r="H75" s="18">
        <v>8325</v>
      </c>
    </row>
    <row r="76" spans="1:8" ht="25.5">
      <c r="A76" s="14" t="s">
        <v>2</v>
      </c>
      <c r="B76" s="14" t="s">
        <v>21</v>
      </c>
      <c r="C76" s="14" t="s">
        <v>23</v>
      </c>
      <c r="D76" s="14"/>
      <c r="E76" s="17" t="s">
        <v>64</v>
      </c>
      <c r="F76" s="18">
        <v>8325</v>
      </c>
      <c r="G76" s="18">
        <v>8325</v>
      </c>
      <c r="H76" s="18">
        <v>8325</v>
      </c>
    </row>
    <row r="77" spans="1:8">
      <c r="A77" s="14" t="s">
        <v>2</v>
      </c>
      <c r="B77" s="14" t="s">
        <v>21</v>
      </c>
      <c r="C77" s="14" t="s">
        <v>23</v>
      </c>
      <c r="D77" s="14" t="s">
        <v>7</v>
      </c>
      <c r="E77" s="17" t="s">
        <v>45</v>
      </c>
      <c r="F77" s="18">
        <v>8325</v>
      </c>
      <c r="G77" s="18">
        <v>8325</v>
      </c>
      <c r="H77" s="18">
        <v>8325</v>
      </c>
    </row>
    <row r="78" spans="1:8" ht="25.5">
      <c r="A78" s="13" t="s">
        <v>2</v>
      </c>
      <c r="B78" s="13" t="s">
        <v>24</v>
      </c>
      <c r="C78" s="13"/>
      <c r="D78" s="13"/>
      <c r="E78" s="15" t="s">
        <v>65</v>
      </c>
      <c r="F78" s="16">
        <v>3123.75</v>
      </c>
      <c r="G78" s="16">
        <v>13306.45</v>
      </c>
      <c r="H78" s="16">
        <v>3123.75</v>
      </c>
    </row>
    <row r="79" spans="1:8">
      <c r="A79" s="14" t="s">
        <v>2</v>
      </c>
      <c r="B79" s="14" t="s">
        <v>25</v>
      </c>
      <c r="C79" s="14"/>
      <c r="D79" s="14"/>
      <c r="E79" s="17" t="s">
        <v>66</v>
      </c>
      <c r="F79" s="18">
        <v>3123.75</v>
      </c>
      <c r="G79" s="18">
        <v>13306.45</v>
      </c>
      <c r="H79" s="18">
        <v>3123.75</v>
      </c>
    </row>
    <row r="80" spans="1:8">
      <c r="A80" s="14" t="s">
        <v>2</v>
      </c>
      <c r="B80" s="14" t="s">
        <v>25</v>
      </c>
      <c r="C80" s="14" t="s">
        <v>5</v>
      </c>
      <c r="D80" s="14"/>
      <c r="E80" s="17" t="s">
        <v>40</v>
      </c>
      <c r="F80" s="18">
        <v>3123.75</v>
      </c>
      <c r="G80" s="18">
        <v>13306.45</v>
      </c>
      <c r="H80" s="18">
        <v>3123.75</v>
      </c>
    </row>
    <row r="81" spans="1:8" ht="25.5">
      <c r="A81" s="14" t="s">
        <v>2</v>
      </c>
      <c r="B81" s="14" t="s">
        <v>25</v>
      </c>
      <c r="C81" s="14" t="s">
        <v>6</v>
      </c>
      <c r="D81" s="14"/>
      <c r="E81" s="17" t="s">
        <v>41</v>
      </c>
      <c r="F81" s="18">
        <v>3123.75</v>
      </c>
      <c r="G81" s="18">
        <v>13306.45</v>
      </c>
      <c r="H81" s="18">
        <v>3123.75</v>
      </c>
    </row>
    <row r="82" spans="1:8" ht="25.5">
      <c r="A82" s="14" t="s">
        <v>2</v>
      </c>
      <c r="B82" s="14" t="s">
        <v>25</v>
      </c>
      <c r="C82" s="14" t="s">
        <v>26</v>
      </c>
      <c r="D82" s="14"/>
      <c r="E82" s="17" t="s">
        <v>67</v>
      </c>
      <c r="F82" s="18">
        <v>3123.75</v>
      </c>
      <c r="G82" s="18">
        <v>13306.45</v>
      </c>
      <c r="H82" s="18">
        <v>3123.75</v>
      </c>
    </row>
    <row r="83" spans="1:8">
      <c r="A83" s="14" t="s">
        <v>2</v>
      </c>
      <c r="B83" s="14" t="s">
        <v>25</v>
      </c>
      <c r="C83" s="14" t="s">
        <v>26</v>
      </c>
      <c r="D83" s="14" t="s">
        <v>7</v>
      </c>
      <c r="E83" s="17" t="s">
        <v>45</v>
      </c>
      <c r="F83" s="18">
        <v>3123.75</v>
      </c>
      <c r="G83" s="18">
        <v>13306.45</v>
      </c>
      <c r="H83" s="18">
        <v>3123.75</v>
      </c>
    </row>
    <row r="84" spans="1:8">
      <c r="H84" s="12"/>
    </row>
  </sheetData>
  <mergeCells count="9">
    <mergeCell ref="A10:H10"/>
    <mergeCell ref="E12:E14"/>
    <mergeCell ref="A12:A14"/>
    <mergeCell ref="B12:B14"/>
    <mergeCell ref="C12:C14"/>
    <mergeCell ref="D12:D14"/>
    <mergeCell ref="F13:F14"/>
    <mergeCell ref="F12:H12"/>
    <mergeCell ref="G13:H13"/>
  </mergeCells>
  <pageMargins left="1.1811023622047245" right="0.39370078740157483" top="0.78740157480314965" bottom="0.78740157480314965" header="0.39370078740157483" footer="0.51181102362204722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1CCFE9E2FE5F4A7FB4463721A88BD4&lt;/Code&gt;&#10;  &lt;ObjectCode&gt;SQUERY_ROSP_EXP&lt;/ObjectCode&gt;&#10;  &lt;DocName&gt;Бюджетная роспись (расходы)&lt;/DocName&gt;&#10;  &lt;VariantName&gt;0 (копия Лубова)&lt;/VariantName&gt;&#10;  &lt;VariantLink&gt;56907769&lt;/VariantLink&gt;&#10;  &lt;ReportLink&gt;126921&lt;/ReportLink&gt;&#10;  &lt;Note&gt;01.01.2017 - 31.07.2017&#10;&lt;/Note&gt;&#10;  &lt;SilentMode&gt;false&lt;/SilentMode&gt;&#10;  &lt;DateInfo&gt;&#10;    &lt;string&gt;01.01.2017&lt;/string&gt;&#10;    &lt;string&gt;31.07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A6B514B0-7B5A-41D8-9A1F-846EF7593D3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BUDGET4-ПК\BUDGET4</dc:creator>
  <cp:lastModifiedBy>Рагузина Ирина</cp:lastModifiedBy>
  <cp:lastPrinted>2017-11-08T10:18:34Z</cp:lastPrinted>
  <dcterms:created xsi:type="dcterms:W3CDTF">2017-07-24T11:29:21Z</dcterms:created>
  <dcterms:modified xsi:type="dcterms:W3CDTF">2017-12-12T12:50:22Z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Бюджетная роспись (расходы)</vt:lpwstr>
  </property>
</Properties>
</file>