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85" windowWidth="15570" windowHeight="11130"/>
  </bookViews>
  <sheets>
    <sheet name="Документ" sheetId="1" r:id="rId1"/>
  </sheets>
  <calcPr calcId="124519"/>
</workbook>
</file>

<file path=xl/calcChain.xml><?xml version="1.0" encoding="utf-8"?>
<calcChain xmlns="http://schemas.openxmlformats.org/spreadsheetml/2006/main">
  <c r="E32" i="1"/>
  <c r="D32"/>
  <c r="C32"/>
  <c r="E27"/>
  <c r="D27"/>
  <c r="C27"/>
  <c r="E24"/>
  <c r="D24"/>
  <c r="E19" l="1"/>
  <c r="D19"/>
  <c r="D18" s="1"/>
  <c r="C19"/>
  <c r="C24"/>
  <c r="C18" l="1"/>
  <c r="E18"/>
</calcChain>
</file>

<file path=xl/sharedStrings.xml><?xml version="1.0" encoding="utf-8"?>
<sst xmlns="http://schemas.openxmlformats.org/spreadsheetml/2006/main" count="46" uniqueCount="46">
  <si>
    <t>Сумма на 2018 год</t>
  </si>
  <si>
    <t>Сумма на 2019 год</t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</si>
  <si>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</si>
  <si>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</si>
  <si>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</si>
  <si>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</si>
  <si>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</si>
  <si>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</si>
  <si>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</si>
  <si>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</si>
  <si>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</si>
  <si>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</si>
  <si>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</si>
  <si>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</si>
  <si>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Сумма тыс. руб.</t>
  </si>
  <si>
    <t>плановый период</t>
  </si>
  <si>
    <t>РП</t>
  </si>
  <si>
    <t>Наименование</t>
  </si>
  <si>
    <t>Администрация Кашинского района</t>
  </si>
  <si>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</si>
  <si>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</si>
  <si>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</si>
  <si>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</si>
  <si>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</si>
  <si>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Национальная экономика</t>
  </si>
  <si>
    <t xml:space="preserve">    Дорожное хозяйство(дорожные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</si>
  <si>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</si>
  <si>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</si>
  <si>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</si>
  <si>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</si>
  <si>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</si>
  <si>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</si>
  <si>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Межбюджетные трансферты общего характера  бюджетам бюджетной системы Российской Федерации</t>
  </si>
  <si>
    <t xml:space="preserve">    Прочие межбюджетные трансферты общего характера</t>
  </si>
  <si>
    <t>0103</t>
  </si>
  <si>
    <t>0300</t>
  </si>
  <si>
    <t>0310</t>
  </si>
  <si>
    <t>Сумма на 2020 год</t>
  </si>
  <si>
    <t>Приложение № 6</t>
  </si>
  <si>
    <t xml:space="preserve">                                                                                                                                                        района Тверской области на 2018 год и на</t>
  </si>
  <si>
    <t>плановый период 2019 и 2020 годов"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</si>
  <si>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классификации расходов бюджетов на 2018 год и на плановый период 2019 и 2020 годов</t>
  </si>
  <si>
    <t xml:space="preserve">поселения- город Кашин Кашинского </t>
  </si>
  <si>
    <t>к решению Совета депутатов городского поселения-</t>
  </si>
  <si>
    <t xml:space="preserve"> -город Кашин Кашинского района Тверской области</t>
  </si>
  <si>
    <r>
      <t xml:space="preserve">от </t>
    </r>
    <r>
      <rPr>
        <u/>
        <sz val="10"/>
        <rFont val="Times New Roman"/>
        <family val="1"/>
        <charset val="204"/>
      </rPr>
      <t>12.12.2017</t>
    </r>
    <r>
      <rPr>
        <sz val="10"/>
        <rFont val="Times New Roman"/>
        <family val="1"/>
        <charset val="204"/>
      </rPr>
      <t>№</t>
    </r>
    <r>
      <rPr>
        <u/>
        <sz val="10"/>
        <rFont val="Times New Roman"/>
        <family val="1"/>
        <charset val="204"/>
      </rPr>
      <t xml:space="preserve"> 29</t>
    </r>
    <r>
      <rPr>
        <sz val="10"/>
        <rFont val="Times New Roman"/>
        <family val="1"/>
        <charset val="204"/>
      </rPr>
      <t>"О бюджете городского</t>
    </r>
  </si>
</sst>
</file>

<file path=xl/styles.xml><?xml version="1.0" encoding="utf-8"?>
<styleSheet xmlns="http://schemas.openxmlformats.org/spreadsheetml/2006/main">
  <fonts count="20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2" borderId="0"/>
    <xf numFmtId="0" fontId="13" fillId="0" borderId="0">
      <alignment wrapText="1"/>
    </xf>
    <xf numFmtId="0" fontId="13" fillId="0" borderId="0"/>
    <xf numFmtId="0" fontId="14" fillId="0" borderId="0">
      <alignment horizontal="center"/>
    </xf>
    <xf numFmtId="0" fontId="13" fillId="0" borderId="0">
      <alignment horizontal="right"/>
    </xf>
    <xf numFmtId="0" fontId="13" fillId="2" borderId="12"/>
    <xf numFmtId="0" fontId="13" fillId="0" borderId="13">
      <alignment horizontal="center" vertical="center" wrapText="1"/>
    </xf>
    <xf numFmtId="0" fontId="13" fillId="2" borderId="14"/>
    <xf numFmtId="0" fontId="13" fillId="2" borderId="0">
      <alignment shrinkToFit="1"/>
    </xf>
    <xf numFmtId="0" fontId="15" fillId="0" borderId="14">
      <alignment horizontal="right"/>
    </xf>
    <xf numFmtId="4" fontId="15" fillId="3" borderId="14">
      <alignment horizontal="right" vertical="top" shrinkToFit="1"/>
    </xf>
    <xf numFmtId="4" fontId="15" fillId="4" borderId="14">
      <alignment horizontal="right" vertical="top" shrinkToFit="1"/>
    </xf>
    <xf numFmtId="0" fontId="13" fillId="0" borderId="0">
      <alignment horizontal="left" wrapText="1"/>
    </xf>
    <xf numFmtId="0" fontId="15" fillId="0" borderId="13">
      <alignment vertical="top" wrapText="1"/>
    </xf>
    <xf numFmtId="49" fontId="13" fillId="0" borderId="13">
      <alignment horizontal="center" vertical="top" shrinkToFit="1"/>
    </xf>
    <xf numFmtId="4" fontId="15" fillId="3" borderId="13">
      <alignment horizontal="right" vertical="top" shrinkToFit="1"/>
    </xf>
    <xf numFmtId="4" fontId="15" fillId="4" borderId="13">
      <alignment horizontal="right" vertical="top" shrinkToFit="1"/>
    </xf>
    <xf numFmtId="0" fontId="13" fillId="2" borderId="15"/>
    <xf numFmtId="0" fontId="13" fillId="2" borderId="15">
      <alignment horizontal="center"/>
    </xf>
    <xf numFmtId="4" fontId="15" fillId="0" borderId="13">
      <alignment horizontal="right" vertical="top" shrinkToFit="1"/>
    </xf>
    <xf numFmtId="49" fontId="13" fillId="0" borderId="13">
      <alignment horizontal="left" vertical="top" wrapText="1" indent="2"/>
    </xf>
    <xf numFmtId="4" fontId="13" fillId="0" borderId="13">
      <alignment horizontal="right" vertical="top" shrinkToFit="1"/>
    </xf>
    <xf numFmtId="0" fontId="13" fillId="2" borderId="15">
      <alignment shrinkToFit="1"/>
    </xf>
    <xf numFmtId="0" fontId="13" fillId="2" borderId="14">
      <alignment horizontal="center"/>
    </xf>
    <xf numFmtId="0" fontId="12" fillId="0" borderId="0"/>
  </cellStyleXfs>
  <cellXfs count="41">
    <xf numFmtId="0" fontId="0" fillId="0" borderId="0" xfId="0"/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10" fillId="0" borderId="1" xfId="0" applyFont="1" applyFill="1" applyBorder="1" applyAlignment="1">
      <alignment horizontal="center"/>
    </xf>
    <xf numFmtId="0" fontId="4" fillId="0" borderId="0" xfId="0" applyFont="1" applyFill="1" applyProtection="1"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0" fillId="0" borderId="0" xfId="0" applyFill="1" applyProtection="1">
      <protection locked="0"/>
    </xf>
    <xf numFmtId="0" fontId="2" fillId="0" borderId="0" xfId="0" applyFont="1" applyFill="1" applyAlignment="1">
      <alignment horizontal="center" wrapText="1"/>
    </xf>
    <xf numFmtId="0" fontId="9" fillId="0" borderId="3" xfId="12" applyNumberFormat="1" applyFont="1" applyFill="1" applyBorder="1" applyProtection="1">
      <alignment horizontal="center" vertical="center" wrapText="1"/>
    </xf>
    <xf numFmtId="0" fontId="9" fillId="0" borderId="1" xfId="12" applyNumberFormat="1" applyFont="1" applyFill="1" applyBorder="1" applyAlignment="1" applyProtection="1">
      <alignment horizontal="center" vertical="center" wrapText="1"/>
    </xf>
    <xf numFmtId="0" fontId="3" fillId="0" borderId="0" xfId="8" applyNumberFormat="1" applyFont="1" applyFill="1" applyAlignment="1" applyProtection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/>
    <xf numFmtId="0" fontId="10" fillId="0" borderId="1" xfId="0" applyFont="1" applyFill="1" applyBorder="1" applyAlignment="1">
      <alignment horizontal="center" wrapText="1"/>
    </xf>
    <xf numFmtId="0" fontId="17" fillId="0" borderId="13" xfId="12" applyNumberFormat="1" applyFont="1" applyFill="1" applyProtection="1">
      <alignment horizontal="center" vertical="center" wrapText="1"/>
    </xf>
    <xf numFmtId="0" fontId="18" fillId="0" borderId="13" xfId="12" applyNumberFormat="1" applyFont="1" applyFill="1" applyProtection="1">
      <alignment horizontal="center" vertical="center" wrapText="1"/>
    </xf>
    <xf numFmtId="4" fontId="18" fillId="0" borderId="1" xfId="16" applyFont="1" applyFill="1" applyBorder="1" applyAlignment="1" applyProtection="1">
      <alignment horizontal="center" vertical="center" shrinkToFit="1"/>
    </xf>
    <xf numFmtId="49" fontId="17" fillId="0" borderId="13" xfId="20" applyFont="1" applyFill="1" applyProtection="1">
      <alignment horizontal="center" vertical="top" shrinkToFit="1"/>
    </xf>
    <xf numFmtId="0" fontId="18" fillId="0" borderId="13" xfId="19" applyNumberFormat="1" applyFont="1" applyFill="1" applyProtection="1">
      <alignment vertical="top" wrapText="1"/>
    </xf>
    <xf numFmtId="4" fontId="18" fillId="0" borderId="16" xfId="21" applyFont="1" applyFill="1" applyBorder="1" applyAlignment="1" applyProtection="1">
      <alignment horizontal="center" vertical="center" shrinkToFit="1"/>
    </xf>
    <xf numFmtId="0" fontId="17" fillId="0" borderId="13" xfId="19" applyNumberFormat="1" applyFont="1" applyFill="1" applyProtection="1">
      <alignment vertical="top" wrapText="1"/>
    </xf>
    <xf numFmtId="4" fontId="17" fillId="0" borderId="13" xfId="21" applyFont="1" applyFill="1" applyAlignment="1" applyProtection="1">
      <alignment horizontal="center" vertical="center" shrinkToFit="1"/>
    </xf>
    <xf numFmtId="4" fontId="18" fillId="0" borderId="13" xfId="21" applyFont="1" applyFill="1" applyAlignment="1" applyProtection="1">
      <alignment horizontal="center" vertical="center" shrinkToFit="1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9" fillId="0" borderId="6" xfId="12" applyNumberFormat="1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>
      <alignment wrapText="1"/>
    </xf>
    <xf numFmtId="0" fontId="9" fillId="0" borderId="8" xfId="12" applyNumberFormat="1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/>
    <xf numFmtId="0" fontId="9" fillId="0" borderId="10" xfId="12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8" fillId="0" borderId="0" xfId="0" applyFont="1" applyFill="1" applyAlignment="1"/>
    <xf numFmtId="0" fontId="11" fillId="0" borderId="0" xfId="7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0" fontId="9" fillId="0" borderId="4" xfId="9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showGridLines="0" tabSelected="1" workbookViewId="0">
      <pane ySplit="16" topLeftCell="A17" activePane="bottomLeft" state="frozen"/>
      <selection pane="bottomLeft" activeCell="C5" sqref="C5:E5"/>
    </sheetView>
  </sheetViews>
  <sheetFormatPr defaultColWidth="9.140625" defaultRowHeight="15"/>
  <cols>
    <col min="1" max="1" width="7.7109375" style="4" customWidth="1"/>
    <col min="2" max="2" width="65.5703125" style="4" customWidth="1"/>
    <col min="3" max="4" width="11.7109375" style="4" customWidth="1"/>
    <col min="5" max="5" width="11.42578125" style="4" customWidth="1"/>
    <col min="6" max="16384" width="9.140625" style="8"/>
  </cols>
  <sheetData>
    <row r="1" spans="1:5">
      <c r="B1" s="5"/>
      <c r="D1" s="6"/>
      <c r="E1" s="7"/>
    </row>
    <row r="2" spans="1:5">
      <c r="C2" s="25" t="s">
        <v>38</v>
      </c>
      <c r="D2" s="25"/>
      <c r="E2" s="25"/>
    </row>
    <row r="3" spans="1:5">
      <c r="B3" s="26" t="s">
        <v>43</v>
      </c>
      <c r="C3" s="26"/>
      <c r="D3" s="26"/>
      <c r="E3" s="26"/>
    </row>
    <row r="4" spans="1:5">
      <c r="B4" s="26" t="s">
        <v>44</v>
      </c>
      <c r="C4" s="26"/>
      <c r="D4" s="26"/>
      <c r="E4" s="26"/>
    </row>
    <row r="5" spans="1:5">
      <c r="B5" s="6"/>
      <c r="C5" s="26" t="s">
        <v>45</v>
      </c>
      <c r="D5" s="26"/>
      <c r="E5" s="26"/>
    </row>
    <row r="6" spans="1:5" s="2" customFormat="1" ht="15.75">
      <c r="A6" s="1"/>
      <c r="C6" s="27" t="s">
        <v>42</v>
      </c>
      <c r="D6" s="27"/>
      <c r="E6" s="27"/>
    </row>
    <row r="7" spans="1:5" s="2" customFormat="1" ht="15.75">
      <c r="A7" s="1"/>
      <c r="B7" s="25" t="s">
        <v>39</v>
      </c>
      <c r="C7" s="25"/>
      <c r="D7" s="35"/>
      <c r="E7" s="35"/>
    </row>
    <row r="8" spans="1:5" s="2" customFormat="1" ht="15.75">
      <c r="A8" s="1"/>
      <c r="B8" s="25" t="s">
        <v>40</v>
      </c>
      <c r="C8" s="25"/>
      <c r="D8" s="35"/>
      <c r="E8" s="35"/>
    </row>
    <row r="9" spans="1:5" s="2" customFormat="1" ht="15.75">
      <c r="A9" s="1"/>
      <c r="B9" s="13"/>
      <c r="C9" s="13"/>
      <c r="D9" s="14"/>
      <c r="E9" s="14"/>
    </row>
    <row r="10" spans="1:5" s="2" customFormat="1" ht="15.75">
      <c r="A10" s="1"/>
      <c r="B10" s="13"/>
      <c r="C10" s="13"/>
      <c r="D10" s="14"/>
      <c r="E10" s="14"/>
    </row>
    <row r="11" spans="1:5">
      <c r="A11" s="36" t="s">
        <v>41</v>
      </c>
      <c r="B11" s="36"/>
      <c r="C11" s="37"/>
      <c r="D11" s="37"/>
      <c r="E11" s="37"/>
    </row>
    <row r="12" spans="1:5" ht="27.75" customHeight="1">
      <c r="A12" s="37"/>
      <c r="B12" s="37"/>
      <c r="C12" s="37"/>
      <c r="D12" s="37"/>
      <c r="E12" s="37"/>
    </row>
    <row r="13" spans="1:5">
      <c r="A13" s="9"/>
      <c r="B13" s="9"/>
      <c r="C13" s="9"/>
      <c r="D13" s="9"/>
      <c r="E13" s="9"/>
    </row>
    <row r="14" spans="1:5">
      <c r="A14" s="31" t="s">
        <v>16</v>
      </c>
      <c r="B14" s="29" t="s">
        <v>17</v>
      </c>
      <c r="C14" s="38" t="s">
        <v>14</v>
      </c>
      <c r="D14" s="39"/>
      <c r="E14" s="40"/>
    </row>
    <row r="15" spans="1:5">
      <c r="A15" s="32"/>
      <c r="B15" s="30"/>
      <c r="C15" s="33" t="s">
        <v>0</v>
      </c>
      <c r="D15" s="28" t="s">
        <v>15</v>
      </c>
      <c r="E15" s="28"/>
    </row>
    <row r="16" spans="1:5" ht="25.5">
      <c r="A16" s="32"/>
      <c r="B16" s="30"/>
      <c r="C16" s="34"/>
      <c r="D16" s="10" t="s">
        <v>1</v>
      </c>
      <c r="E16" s="10" t="s">
        <v>37</v>
      </c>
    </row>
    <row r="17" spans="1:5">
      <c r="A17" s="3">
        <v>1</v>
      </c>
      <c r="B17" s="15">
        <v>2</v>
      </c>
      <c r="C17" s="11">
        <v>3</v>
      </c>
      <c r="D17" s="11">
        <v>4</v>
      </c>
      <c r="E17" s="11">
        <v>5</v>
      </c>
    </row>
    <row r="18" spans="1:5">
      <c r="A18" s="16"/>
      <c r="B18" s="17" t="s">
        <v>18</v>
      </c>
      <c r="C18" s="18">
        <f>C19+C22+C24+C27+C32</f>
        <v>42058.85</v>
      </c>
      <c r="D18" s="18">
        <f>D19+D22+D24+D27+D32</f>
        <v>46437.95</v>
      </c>
      <c r="E18" s="18">
        <f>E19+E22+E24+E27+E32</f>
        <v>47925.55</v>
      </c>
    </row>
    <row r="19" spans="1:5">
      <c r="A19" s="19" t="s">
        <v>2</v>
      </c>
      <c r="B19" s="20" t="s">
        <v>19</v>
      </c>
      <c r="C19" s="21">
        <f>C20+C21</f>
        <v>365.15</v>
      </c>
      <c r="D19" s="21">
        <f>D20+D21</f>
        <v>350.15</v>
      </c>
      <c r="E19" s="21">
        <f>E20+E21</f>
        <v>350.15</v>
      </c>
    </row>
    <row r="20" spans="1:5" ht="38.25">
      <c r="A20" s="19" t="s">
        <v>34</v>
      </c>
      <c r="B20" s="22" t="s">
        <v>20</v>
      </c>
      <c r="C20" s="23">
        <v>15</v>
      </c>
      <c r="D20" s="23">
        <v>0</v>
      </c>
      <c r="E20" s="23">
        <v>0</v>
      </c>
    </row>
    <row r="21" spans="1:5">
      <c r="A21" s="19" t="s">
        <v>3</v>
      </c>
      <c r="B21" s="22" t="s">
        <v>21</v>
      </c>
      <c r="C21" s="23">
        <v>350.15</v>
      </c>
      <c r="D21" s="23">
        <v>350.15</v>
      </c>
      <c r="E21" s="23">
        <v>350.15</v>
      </c>
    </row>
    <row r="22" spans="1:5">
      <c r="A22" s="19" t="s">
        <v>35</v>
      </c>
      <c r="B22" s="20" t="s">
        <v>22</v>
      </c>
      <c r="C22" s="24">
        <v>50</v>
      </c>
      <c r="D22" s="24">
        <v>50</v>
      </c>
      <c r="E22" s="24">
        <v>50</v>
      </c>
    </row>
    <row r="23" spans="1:5">
      <c r="A23" s="19" t="s">
        <v>36</v>
      </c>
      <c r="B23" s="22" t="s">
        <v>23</v>
      </c>
      <c r="C23" s="23">
        <v>50</v>
      </c>
      <c r="D23" s="23">
        <v>50</v>
      </c>
      <c r="E23" s="23">
        <v>50</v>
      </c>
    </row>
    <row r="24" spans="1:5">
      <c r="A24" s="19" t="s">
        <v>4</v>
      </c>
      <c r="B24" s="20" t="s">
        <v>24</v>
      </c>
      <c r="C24" s="24">
        <f>C25+C26</f>
        <v>11279.25</v>
      </c>
      <c r="D24" s="24">
        <f t="shared" ref="D24:E24" si="0">D25+D26</f>
        <v>11333.05</v>
      </c>
      <c r="E24" s="24">
        <f t="shared" si="0"/>
        <v>17160.95</v>
      </c>
    </row>
    <row r="25" spans="1:5">
      <c r="A25" s="19" t="s">
        <v>5</v>
      </c>
      <c r="B25" s="22" t="s">
        <v>25</v>
      </c>
      <c r="C25" s="23">
        <v>11079.25</v>
      </c>
      <c r="D25" s="23">
        <v>11133.05</v>
      </c>
      <c r="E25" s="23">
        <v>16960.95</v>
      </c>
    </row>
    <row r="26" spans="1:5">
      <c r="A26" s="19" t="s">
        <v>6</v>
      </c>
      <c r="B26" s="22" t="s">
        <v>26</v>
      </c>
      <c r="C26" s="23">
        <v>200</v>
      </c>
      <c r="D26" s="23">
        <v>200</v>
      </c>
      <c r="E26" s="23">
        <v>200</v>
      </c>
    </row>
    <row r="27" spans="1:5">
      <c r="A27" s="19" t="s">
        <v>7</v>
      </c>
      <c r="B27" s="20" t="s">
        <v>27</v>
      </c>
      <c r="C27" s="24">
        <f>C28+C29+C30+C31</f>
        <v>27240.7</v>
      </c>
      <c r="D27" s="24">
        <f t="shared" ref="D27:E27" si="1">D28+D29+D30+D31</f>
        <v>21398.3</v>
      </c>
      <c r="E27" s="24">
        <f t="shared" si="1"/>
        <v>27240.7</v>
      </c>
    </row>
    <row r="28" spans="1:5">
      <c r="A28" s="19" t="s">
        <v>8</v>
      </c>
      <c r="B28" s="22" t="s">
        <v>28</v>
      </c>
      <c r="C28" s="23">
        <v>1220.7</v>
      </c>
      <c r="D28" s="23">
        <v>1220.7</v>
      </c>
      <c r="E28" s="23">
        <v>1220.7</v>
      </c>
    </row>
    <row r="29" spans="1:5">
      <c r="A29" s="19" t="s">
        <v>9</v>
      </c>
      <c r="B29" s="22" t="s">
        <v>29</v>
      </c>
      <c r="C29" s="23">
        <v>3600</v>
      </c>
      <c r="D29" s="23">
        <v>1700</v>
      </c>
      <c r="E29" s="23">
        <v>3600</v>
      </c>
    </row>
    <row r="30" spans="1:5">
      <c r="A30" s="19" t="s">
        <v>10</v>
      </c>
      <c r="B30" s="22" t="s">
        <v>30</v>
      </c>
      <c r="C30" s="23">
        <v>13895</v>
      </c>
      <c r="D30" s="23">
        <v>9952.6</v>
      </c>
      <c r="E30" s="23">
        <v>13895</v>
      </c>
    </row>
    <row r="31" spans="1:5">
      <c r="A31" s="19" t="s">
        <v>11</v>
      </c>
      <c r="B31" s="22" t="s">
        <v>31</v>
      </c>
      <c r="C31" s="23">
        <v>8525</v>
      </c>
      <c r="D31" s="23">
        <v>8525</v>
      </c>
      <c r="E31" s="23">
        <v>8525</v>
      </c>
    </row>
    <row r="32" spans="1:5" ht="25.5">
      <c r="A32" s="19" t="s">
        <v>12</v>
      </c>
      <c r="B32" s="20" t="s">
        <v>32</v>
      </c>
      <c r="C32" s="24">
        <f>C33</f>
        <v>3123.75</v>
      </c>
      <c r="D32" s="24">
        <f>D33</f>
        <v>13306.45</v>
      </c>
      <c r="E32" s="24">
        <f>E33</f>
        <v>3123.75</v>
      </c>
    </row>
    <row r="33" spans="1:5">
      <c r="A33" s="19" t="s">
        <v>13</v>
      </c>
      <c r="B33" s="22" t="s">
        <v>33</v>
      </c>
      <c r="C33" s="23">
        <v>3123.75</v>
      </c>
      <c r="D33" s="23">
        <v>13306.45</v>
      </c>
      <c r="E33" s="23">
        <v>3123.75</v>
      </c>
    </row>
    <row r="34" spans="1:5">
      <c r="E34" s="12"/>
    </row>
  </sheetData>
  <mergeCells count="13">
    <mergeCell ref="A14:A16"/>
    <mergeCell ref="C15:C16"/>
    <mergeCell ref="C5:E5"/>
    <mergeCell ref="B7:E7"/>
    <mergeCell ref="B8:E8"/>
    <mergeCell ref="A11:E12"/>
    <mergeCell ref="C14:E14"/>
    <mergeCell ref="C2:E2"/>
    <mergeCell ref="B4:E4"/>
    <mergeCell ref="C6:E6"/>
    <mergeCell ref="B3:E3"/>
    <mergeCell ref="D15:E15"/>
    <mergeCell ref="B14:B16"/>
  </mergeCells>
  <phoneticPr fontId="0" type="noConversion"/>
  <pageMargins left="0.98425196850393704" right="0.39370078740157483" top="0.78740157480314965" bottom="0.78740157480314965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Рагузина Ирина</cp:lastModifiedBy>
  <cp:lastPrinted>2017-11-08T08:13:41Z</cp:lastPrinted>
  <dcterms:created xsi:type="dcterms:W3CDTF">2017-07-24T11:29:21Z</dcterms:created>
  <dcterms:modified xsi:type="dcterms:W3CDTF">2017-12-12T05:56:21Z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