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45" windowWidth="15570" windowHeight="11070"/>
  </bookViews>
  <sheets>
    <sheet name="Документ" sheetId="1" r:id="rId1"/>
  </sheets>
  <definedNames>
    <definedName name="_xlnm.Print_Titles" localSheetId="0">Документ!$12:$14</definedName>
  </definedNames>
  <calcPr calcId="125725"/>
</workbook>
</file>

<file path=xl/calcChain.xml><?xml version="1.0" encoding="utf-8"?>
<calcChain xmlns="http://schemas.openxmlformats.org/spreadsheetml/2006/main">
  <c r="N47" i="1"/>
  <c r="F47"/>
  <c r="N36"/>
  <c r="M16"/>
  <c r="F36"/>
  <c r="N23"/>
  <c r="M23"/>
  <c r="F23"/>
  <c r="N17"/>
  <c r="M17"/>
  <c r="F17"/>
  <c r="F16" l="1"/>
  <c r="N16"/>
</calcChain>
</file>

<file path=xl/sharedStrings.xml><?xml version="1.0" encoding="utf-8"?>
<sst xmlns="http://schemas.openxmlformats.org/spreadsheetml/2006/main" count="292" uniqueCount="95">
  <si>
    <t/>
  </si>
  <si>
    <t>Сумма на 2018 год</t>
  </si>
  <si>
    <t>Сумма на 2019 год</t>
  </si>
  <si>
    <t>602</t>
  </si>
  <si>
    <t>0100</t>
  </si>
  <si>
    <t>0113</t>
  </si>
  <si>
    <t>9900000000</t>
  </si>
  <si>
    <t>9940000000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</si>
  <si>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</si>
  <si>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</si>
  <si>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</si>
  <si>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</si>
  <si>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</si>
  <si>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</si>
  <si>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</si>
  <si>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</si>
  <si>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</si>
  <si>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</si>
  <si>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</si>
  <si>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</si>
  <si>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</si>
  <si>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</si>
  <si>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</si>
  <si>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200</t>
  </si>
  <si>
    <t>994004608О</t>
  </si>
  <si>
    <t>1400</t>
  </si>
  <si>
    <t>1403</t>
  </si>
  <si>
    <t>994004605О</t>
  </si>
  <si>
    <t>к решению Совета депутатов городского</t>
  </si>
  <si>
    <t>поселения - город Кашин</t>
  </si>
  <si>
    <t>"О бюджете городского поселения - город Кашин</t>
  </si>
  <si>
    <t>Сумма тыс. руб.</t>
  </si>
  <si>
    <t>плановый период</t>
  </si>
  <si>
    <t>ППП</t>
  </si>
  <si>
    <t>РП</t>
  </si>
  <si>
    <t>КЦСР</t>
  </si>
  <si>
    <t>КВР</t>
  </si>
  <si>
    <t>Наименование</t>
  </si>
  <si>
    <t xml:space="preserve">  Администрация Кашинского района</t>
  </si>
  <si>
    <t xml:space="preserve">    Общегосударственные вопросы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</si>
  <si>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</si>
  <si>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Расходы, не включенные в муниципальные программы</t>
  </si>
  <si>
    <t xml:space="preserve">          Отдельные мероприятия, не включенные в муниципальные программы</t>
  </si>
  <si>
    <t xml:space="preserve">            Обеспечение деятельности Совета депутатов городского поселения-город Кашин Кашинского района Тверской области</t>
  </si>
  <si>
    <t xml:space="preserve">      Другие общегосударственные вопросы</t>
  </si>
  <si>
    <t xml:space="preserve">           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</si>
  <si>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      Межбюджетные трансферты</t>
  </si>
  <si>
    <t xml:space="preserve">            Межбюджетные трансферты на общегосударственные расходы</t>
  </si>
  <si>
    <t xml:space="preserve">    Национальная безопасность и правоохранительная деятельность</t>
  </si>
  <si>
    <t xml:space="preserve">      Обеспечение пожарной безопасности</t>
  </si>
  <si>
    <t xml:space="preserve">            Межбюджетные трансферты на обеспечение пожарной безопасности</t>
  </si>
  <si>
    <t xml:space="preserve">    Национальная экономика</t>
  </si>
  <si>
    <t xml:space="preserve">      Дорожное хозяйство(дорожные фонды)</t>
  </si>
  <si>
    <t xml:space="preserve">            Межбюджетные трансферты на дорожное хозяйство</t>
  </si>
  <si>
    <t xml:space="preserve">      Другие вопросы в области национальной экономики</t>
  </si>
  <si>
    <t xml:space="preserve">    Жилищно-коммунальное хозяйство</t>
  </si>
  <si>
    <t xml:space="preserve">      Жилищное хозяйство</t>
  </si>
  <si>
    <t xml:space="preserve">            Межбюджетные трансферты на жилищное хозяйство</t>
  </si>
  <si>
    <t xml:space="preserve">      Коммунальное хозяйство</t>
  </si>
  <si>
    <t xml:space="preserve">            Межбюджетные трансферты на коммунальное хозяйство</t>
  </si>
  <si>
    <t xml:space="preserve">      Благоустройство</t>
  </si>
  <si>
    <t xml:space="preserve">          Подпрограмма "Благоустройство дворовых территорий городского поселения-город Кашин"</t>
  </si>
  <si>
    <t xml:space="preserve">            Реализация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</si>
  <si>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Межбюджетные трансферты на благоустройство</t>
  </si>
  <si>
    <t xml:space="preserve">      Другие вопросы в области жилищно-коммунального хозяйства</t>
  </si>
  <si>
    <t xml:space="preserve">          Подпрограмма "Благоустройство общественных территорий городского поселения-город Кашин"</t>
  </si>
  <si>
    <t xml:space="preserve">            Реализация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</si>
  <si>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  Межбюджетные трансферты на другие вопросы в области жилищно -коммунального хозяйства</t>
  </si>
  <si>
    <t xml:space="preserve">    Межбюджетные трансферты общего характера  бюджетам бюджетной системы Российской Федерации</t>
  </si>
  <si>
    <t xml:space="preserve">      Прочие межбюджетные трансферты общего характера</t>
  </si>
  <si>
    <t xml:space="preserve">            Межбюджетные трансферты бюджетам бюджетной системы</t>
  </si>
  <si>
    <t>0103</t>
  </si>
  <si>
    <t>0300</t>
  </si>
  <si>
    <t>0310</t>
  </si>
  <si>
    <t>994004610Б</t>
  </si>
  <si>
    <t>994004609О</t>
  </si>
  <si>
    <t>3800000000</t>
  </si>
  <si>
    <t>3810000000</t>
  </si>
  <si>
    <t>38101L555Б</t>
  </si>
  <si>
    <t>3820000000</t>
  </si>
  <si>
    <t>38201L555Б</t>
  </si>
  <si>
    <t>Ведомственная структура расходов бюджета городского поселения - город Кашин Кашинского района Тверской области на 2018 год и на плановый период 2019 и 2020 годов</t>
  </si>
  <si>
    <t>Сумма на 2020 год</t>
  </si>
  <si>
    <t>Тверской области от______ №</t>
  </si>
  <si>
    <t>Кашинского района Тверской области на 2018 год</t>
  </si>
  <si>
    <t>и на плановый период 2019 и 2020 годов"</t>
  </si>
  <si>
    <t xml:space="preserve">              Закупка товаров, работ и услуг для обеспечения государственных ( муниципальных) нужд</t>
  </si>
  <si>
    <t xml:space="preserve">            Межбюджетные трансферты на другие вопросы в области национальной экономики</t>
  </si>
  <si>
    <t xml:space="preserve">        Муниципальная программа "Формирование современной городской среды городского поселения-город Кашин Кашинского района Тверской области на 2018-2022 годы"</t>
  </si>
  <si>
    <t>9940010540</t>
  </si>
  <si>
    <t>Приложение № 8</t>
  </si>
  <si>
    <t>3810100000</t>
  </si>
  <si>
    <t>Задача "Повышение уровня благоустройства дворовых территорий"</t>
  </si>
  <si>
    <t>3820100000</t>
  </si>
  <si>
    <t>Задача "Повышение уровня благоустройства общественных территорий"</t>
  </si>
</sst>
</file>

<file path=xl/styles.xml><?xml version="1.0" encoding="utf-8"?>
<styleSheet xmlns="http://schemas.openxmlformats.org/spreadsheetml/2006/main">
  <fonts count="17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0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49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4"/>
    <xf numFmtId="0" fontId="1" fillId="4" borderId="3"/>
    <xf numFmtId="0" fontId="1" fillId="4" borderId="1">
      <alignment shrinkToFit="1"/>
    </xf>
    <xf numFmtId="0" fontId="1" fillId="4" borderId="5"/>
    <xf numFmtId="0" fontId="1" fillId="4" borderId="5">
      <alignment horizontal="center"/>
    </xf>
    <xf numFmtId="4" fontId="3" fillId="0" borderId="2">
      <alignment horizontal="right" vertical="top" shrinkToFit="1"/>
    </xf>
    <xf numFmtId="49" fontId="1" fillId="0" borderId="2">
      <alignment horizontal="left" vertical="top" wrapText="1" indent="2"/>
    </xf>
    <xf numFmtId="4" fontId="1" fillId="0" borderId="2">
      <alignment horizontal="right" vertical="top" shrinkToFit="1"/>
    </xf>
    <xf numFmtId="0" fontId="1" fillId="4" borderId="5">
      <alignment shrinkToFit="1"/>
    </xf>
    <xf numFmtId="0" fontId="1" fillId="4" borderId="3">
      <alignment horizontal="center"/>
    </xf>
  </cellStyleXfs>
  <cellXfs count="40">
    <xf numFmtId="0" fontId="0" fillId="0" borderId="0" xfId="0"/>
    <xf numFmtId="0" fontId="8" fillId="0" borderId="1" xfId="0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horizontal="right"/>
    </xf>
    <xf numFmtId="0" fontId="9" fillId="0" borderId="1" xfId="0" applyFont="1" applyFill="1" applyBorder="1"/>
    <xf numFmtId="0" fontId="14" fillId="0" borderId="6" xfId="0" applyFont="1" applyFill="1" applyBorder="1" applyAlignment="1">
      <alignment horizontal="center"/>
    </xf>
    <xf numFmtId="0" fontId="7" fillId="0" borderId="0" xfId="0" applyFont="1" applyFill="1" applyProtection="1">
      <protection locked="0"/>
    </xf>
    <xf numFmtId="0" fontId="10" fillId="0" borderId="0" xfId="0" applyFont="1" applyFill="1" applyAlignment="1"/>
    <xf numFmtId="0" fontId="0" fillId="0" borderId="0" xfId="0" applyFill="1" applyProtection="1">
      <protection locked="0"/>
    </xf>
    <xf numFmtId="0" fontId="5" fillId="0" borderId="0" xfId="0" applyFont="1" applyFill="1" applyAlignment="1">
      <alignment horizontal="center" wrapText="1"/>
    </xf>
    <xf numFmtId="0" fontId="13" fillId="0" borderId="8" xfId="0" applyFont="1" applyFill="1" applyBorder="1" applyAlignment="1">
      <alignment horizontal="center"/>
    </xf>
    <xf numFmtId="0" fontId="12" fillId="0" borderId="15" xfId="5" applyNumberFormat="1" applyFont="1" applyFill="1" applyBorder="1" applyProtection="1">
      <alignment horizontal="center" vertical="center" wrapText="1"/>
    </xf>
    <xf numFmtId="0" fontId="12" fillId="0" borderId="14" xfId="5" applyNumberFormat="1" applyFont="1" applyFill="1" applyBorder="1" applyProtection="1">
      <alignment horizontal="center" vertical="center" wrapText="1"/>
    </xf>
    <xf numFmtId="0" fontId="14" fillId="0" borderId="6" xfId="0" applyFont="1" applyFill="1" applyBorder="1" applyAlignment="1">
      <alignment horizontal="center" wrapText="1"/>
    </xf>
    <xf numFmtId="0" fontId="12" fillId="0" borderId="6" xfId="5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0" fontId="6" fillId="0" borderId="1" xfId="2" applyNumberFormat="1" applyFont="1" applyFill="1" applyAlignment="1" applyProtection="1">
      <alignment horizontal="right"/>
    </xf>
    <xf numFmtId="49" fontId="12" fillId="0" borderId="2" xfId="7" applyFont="1" applyFill="1" applyProtection="1">
      <alignment horizontal="center" vertical="top" shrinkToFit="1"/>
    </xf>
    <xf numFmtId="49" fontId="6" fillId="0" borderId="2" xfId="7" applyFont="1" applyFill="1" applyProtection="1">
      <alignment horizontal="center" vertical="top" shrinkToFit="1"/>
    </xf>
    <xf numFmtId="0" fontId="12" fillId="0" borderId="2" xfId="6" applyNumberFormat="1" applyFont="1" applyFill="1" applyProtection="1">
      <alignment vertical="top" wrapText="1"/>
    </xf>
    <xf numFmtId="4" fontId="12" fillId="0" borderId="2" xfId="8" applyFont="1" applyFill="1" applyProtection="1">
      <alignment horizontal="right" vertical="top" shrinkToFit="1"/>
    </xf>
    <xf numFmtId="0" fontId="6" fillId="0" borderId="2" xfId="6" applyNumberFormat="1" applyFont="1" applyFill="1" applyProtection="1">
      <alignment vertical="top" wrapText="1"/>
    </xf>
    <xf numFmtId="4" fontId="6" fillId="0" borderId="2" xfId="8" applyFont="1" applyFill="1" applyProtection="1">
      <alignment horizontal="right" vertical="top" shrinkToFit="1"/>
    </xf>
    <xf numFmtId="0" fontId="10" fillId="0" borderId="0" xfId="0" applyFont="1" applyFill="1" applyAlignment="1">
      <alignment horizontal="right"/>
    </xf>
    <xf numFmtId="0" fontId="12" fillId="0" borderId="10" xfId="5" applyNumberFormat="1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>
      <alignment wrapText="1"/>
    </xf>
    <xf numFmtId="0" fontId="15" fillId="0" borderId="10" xfId="5" applyNumberFormat="1" applyFont="1" applyFill="1" applyBorder="1" applyAlignment="1" applyProtection="1">
      <alignment horizontal="center" vertical="center" wrapText="1"/>
    </xf>
    <xf numFmtId="0" fontId="14" fillId="0" borderId="11" xfId="0" applyFont="1" applyFill="1" applyBorder="1" applyAlignment="1"/>
    <xf numFmtId="0" fontId="15" fillId="0" borderId="12" xfId="5" applyNumberFormat="1" applyFont="1" applyFill="1" applyBorder="1" applyAlignment="1" applyProtection="1">
      <alignment horizontal="center" vertical="center" wrapText="1"/>
    </xf>
    <xf numFmtId="0" fontId="14" fillId="0" borderId="13" xfId="0" applyFont="1" applyFill="1" applyBorder="1" applyAlignment="1"/>
    <xf numFmtId="0" fontId="12" fillId="0" borderId="6" xfId="5" applyNumberFormat="1" applyFont="1" applyFill="1" applyBorder="1" applyAlignment="1" applyProtection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2" fillId="0" borderId="1" xfId="1" applyFont="1" applyFill="1" applyAlignment="1" applyProtection="1">
      <alignment horizontal="center" wrapText="1"/>
      <protection locked="0"/>
    </xf>
    <xf numFmtId="0" fontId="5" fillId="0" borderId="0" xfId="0" applyFont="1" applyFill="1" applyAlignment="1">
      <alignment horizontal="center" wrapText="1"/>
    </xf>
    <xf numFmtId="0" fontId="12" fillId="0" borderId="7" xfId="3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>
      <alignment horizontal="center"/>
    </xf>
    <xf numFmtId="0" fontId="13" fillId="0" borderId="9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wrapText="1"/>
    </xf>
    <xf numFmtId="0" fontId="14" fillId="0" borderId="9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right"/>
    </xf>
    <xf numFmtId="0" fontId="11" fillId="0" borderId="0" xfId="0" applyFont="1" applyFill="1" applyAlignment="1"/>
  </cellXfs>
  <cellStyles count="30">
    <cellStyle name="br" xfId="16"/>
    <cellStyle name="col" xfId="15"/>
    <cellStyle name="style0" xfId="17"/>
    <cellStyle name="td" xfId="18"/>
    <cellStyle name="tr" xfId="14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10"/>
    <cellStyle name="xl31" xfId="11"/>
    <cellStyle name="xl32" xfId="12"/>
    <cellStyle name="xl33" xfId="13"/>
    <cellStyle name="xl34" xfId="6"/>
    <cellStyle name="xl35" xfId="7"/>
    <cellStyle name="xl36" xfId="8"/>
    <cellStyle name="xl37" xfId="9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4"/>
  <sheetViews>
    <sheetView showGridLines="0" tabSelected="1" zoomScale="90" zoomScaleNormal="90" workbookViewId="0">
      <pane ySplit="14" topLeftCell="A69" activePane="bottomLeft" state="frozen"/>
      <selection pane="bottomLeft" activeCell="E72" sqref="E72"/>
    </sheetView>
  </sheetViews>
  <sheetFormatPr defaultColWidth="9.140625" defaultRowHeight="15"/>
  <cols>
    <col min="1" max="2" width="7.7109375" style="5" customWidth="1"/>
    <col min="3" max="3" width="10.7109375" style="5" customWidth="1"/>
    <col min="4" max="4" width="7.7109375" style="5" customWidth="1"/>
    <col min="5" max="5" width="51" style="5" customWidth="1"/>
    <col min="6" max="6" width="11.7109375" style="5" customWidth="1"/>
    <col min="7" max="12" width="9.140625" style="5" hidden="1"/>
    <col min="13" max="14" width="11.7109375" style="5" customWidth="1"/>
    <col min="15" max="16384" width="9.140625" style="7"/>
  </cols>
  <sheetData>
    <row r="1" spans="1:14">
      <c r="E1" s="6"/>
      <c r="F1" s="6"/>
      <c r="G1" s="6"/>
      <c r="H1" s="6"/>
      <c r="I1" s="6"/>
      <c r="J1" s="6"/>
      <c r="K1" s="6"/>
      <c r="L1" s="6"/>
      <c r="M1" s="6"/>
      <c r="N1" s="6"/>
    </row>
    <row r="2" spans="1:14">
      <c r="E2" s="6"/>
      <c r="F2" s="22" t="s">
        <v>90</v>
      </c>
      <c r="G2" s="22"/>
      <c r="H2" s="22"/>
      <c r="I2" s="22"/>
      <c r="J2" s="22"/>
      <c r="K2" s="22"/>
      <c r="L2" s="22"/>
      <c r="M2" s="22"/>
      <c r="N2" s="22"/>
    </row>
    <row r="3" spans="1:14" s="3" customFormat="1" ht="15.75">
      <c r="A3" s="1"/>
      <c r="B3" s="1"/>
      <c r="C3" s="2"/>
      <c r="D3" s="1"/>
      <c r="E3" s="38" t="s">
        <v>28</v>
      </c>
      <c r="F3" s="38"/>
      <c r="G3" s="38"/>
      <c r="H3" s="38"/>
      <c r="I3" s="38"/>
      <c r="J3" s="39"/>
      <c r="K3" s="39"/>
      <c r="L3" s="39"/>
      <c r="M3" s="39"/>
      <c r="N3" s="39"/>
    </row>
    <row r="4" spans="1:14" s="3" customFormat="1" ht="15.75">
      <c r="A4" s="1"/>
      <c r="B4" s="1"/>
      <c r="C4" s="2"/>
      <c r="D4" s="1"/>
      <c r="E4" s="38" t="s">
        <v>29</v>
      </c>
      <c r="F4" s="38"/>
      <c r="G4" s="38"/>
      <c r="H4" s="38"/>
      <c r="I4" s="38"/>
      <c r="J4" s="39"/>
      <c r="K4" s="39"/>
      <c r="L4" s="39"/>
      <c r="M4" s="39"/>
      <c r="N4" s="39"/>
    </row>
    <row r="5" spans="1:14" s="3" customFormat="1" ht="15.75">
      <c r="A5" s="1"/>
      <c r="B5" s="1"/>
      <c r="C5" s="2"/>
      <c r="D5" s="1"/>
      <c r="E5" s="38" t="s">
        <v>83</v>
      </c>
      <c r="F5" s="38"/>
      <c r="G5" s="38"/>
      <c r="H5" s="38"/>
      <c r="I5" s="38"/>
      <c r="J5" s="39"/>
      <c r="K5" s="39"/>
      <c r="L5" s="39"/>
      <c r="M5" s="39"/>
      <c r="N5" s="39"/>
    </row>
    <row r="6" spans="1:14" s="3" customFormat="1" ht="15.75">
      <c r="A6" s="1"/>
      <c r="B6" s="1"/>
      <c r="C6" s="2"/>
      <c r="D6" s="1"/>
      <c r="E6" s="38" t="s">
        <v>30</v>
      </c>
      <c r="F6" s="38"/>
      <c r="G6" s="38"/>
      <c r="H6" s="38"/>
      <c r="I6" s="38"/>
      <c r="J6" s="39"/>
      <c r="K6" s="39"/>
      <c r="L6" s="39"/>
      <c r="M6" s="39"/>
      <c r="N6" s="39"/>
    </row>
    <row r="7" spans="1:14" s="3" customFormat="1" ht="15.75">
      <c r="A7" s="1"/>
      <c r="B7" s="1"/>
      <c r="C7" s="2"/>
      <c r="D7" s="1"/>
      <c r="E7" s="38" t="s">
        <v>84</v>
      </c>
      <c r="F7" s="38"/>
      <c r="G7" s="38"/>
      <c r="H7" s="38"/>
      <c r="I7" s="38"/>
      <c r="J7" s="39"/>
      <c r="K7" s="39"/>
      <c r="L7" s="39"/>
      <c r="M7" s="39"/>
      <c r="N7" s="39"/>
    </row>
    <row r="8" spans="1:14" s="3" customFormat="1" ht="15.75">
      <c r="A8" s="1"/>
      <c r="B8" s="1"/>
      <c r="C8" s="2"/>
      <c r="D8" s="1"/>
      <c r="E8" s="38" t="s">
        <v>85</v>
      </c>
      <c r="F8" s="38"/>
      <c r="G8" s="38"/>
      <c r="H8" s="38"/>
      <c r="I8" s="38"/>
      <c r="J8" s="39"/>
      <c r="K8" s="39"/>
      <c r="L8" s="39"/>
      <c r="M8" s="39"/>
      <c r="N8" s="39"/>
    </row>
    <row r="9" spans="1:14" ht="28.5" customHeight="1">
      <c r="A9" s="31" t="s">
        <v>81</v>
      </c>
      <c r="B9" s="31"/>
      <c r="C9" s="31"/>
      <c r="D9" s="31"/>
      <c r="E9" s="31"/>
      <c r="F9" s="32"/>
      <c r="G9" s="32"/>
      <c r="H9" s="32"/>
      <c r="I9" s="32"/>
      <c r="J9" s="32"/>
      <c r="K9" s="32"/>
      <c r="L9" s="32"/>
      <c r="M9" s="32"/>
      <c r="N9" s="32"/>
    </row>
    <row r="10" spans="1:14" ht="46.5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</row>
    <row r="11" spans="1:14" ht="33" customHeight="1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</row>
    <row r="12" spans="1:14" ht="21" customHeight="1">
      <c r="A12" s="25" t="s">
        <v>33</v>
      </c>
      <c r="B12" s="27" t="s">
        <v>34</v>
      </c>
      <c r="C12" s="25" t="s">
        <v>35</v>
      </c>
      <c r="D12" s="25" t="s">
        <v>36</v>
      </c>
      <c r="E12" s="23" t="s">
        <v>37</v>
      </c>
      <c r="F12" s="33" t="s">
        <v>31</v>
      </c>
      <c r="G12" s="34"/>
      <c r="H12" s="34"/>
      <c r="I12" s="34"/>
      <c r="J12" s="34"/>
      <c r="K12" s="34"/>
      <c r="L12" s="34"/>
      <c r="M12" s="34"/>
      <c r="N12" s="35"/>
    </row>
    <row r="13" spans="1:14" ht="21" customHeight="1">
      <c r="A13" s="26"/>
      <c r="B13" s="28"/>
      <c r="C13" s="26"/>
      <c r="D13" s="26"/>
      <c r="E13" s="24"/>
      <c r="F13" s="29" t="s">
        <v>1</v>
      </c>
      <c r="G13" s="9"/>
      <c r="H13" s="9"/>
      <c r="I13" s="9"/>
      <c r="J13" s="9"/>
      <c r="K13" s="9"/>
      <c r="L13" s="9"/>
      <c r="M13" s="36" t="s">
        <v>32</v>
      </c>
      <c r="N13" s="37"/>
    </row>
    <row r="14" spans="1:14" ht="29.25" customHeight="1">
      <c r="A14" s="26"/>
      <c r="B14" s="28"/>
      <c r="C14" s="26"/>
      <c r="D14" s="26"/>
      <c r="E14" s="24"/>
      <c r="F14" s="30"/>
      <c r="G14" s="10" t="s">
        <v>0</v>
      </c>
      <c r="H14" s="11" t="s">
        <v>0</v>
      </c>
      <c r="I14" s="11" t="s">
        <v>0</v>
      </c>
      <c r="J14" s="11" t="s">
        <v>0</v>
      </c>
      <c r="K14" s="11" t="s">
        <v>0</v>
      </c>
      <c r="L14" s="11" t="s">
        <v>0</v>
      </c>
      <c r="M14" s="11" t="s">
        <v>2</v>
      </c>
      <c r="N14" s="11" t="s">
        <v>82</v>
      </c>
    </row>
    <row r="15" spans="1:14">
      <c r="A15" s="4">
        <v>1</v>
      </c>
      <c r="B15" s="4">
        <v>2</v>
      </c>
      <c r="C15" s="4">
        <v>3</v>
      </c>
      <c r="D15" s="4">
        <v>4</v>
      </c>
      <c r="E15" s="12">
        <v>5</v>
      </c>
      <c r="F15" s="13">
        <v>6</v>
      </c>
      <c r="G15" s="13"/>
      <c r="H15" s="13"/>
      <c r="I15" s="13"/>
      <c r="J15" s="13"/>
      <c r="K15" s="13"/>
      <c r="L15" s="13"/>
      <c r="M15" s="13">
        <v>7</v>
      </c>
      <c r="N15" s="13">
        <v>8</v>
      </c>
    </row>
    <row r="16" spans="1:14">
      <c r="A16" s="16" t="s">
        <v>3</v>
      </c>
      <c r="B16" s="17"/>
      <c r="C16" s="17"/>
      <c r="D16" s="17"/>
      <c r="E16" s="18" t="s">
        <v>38</v>
      </c>
      <c r="F16" s="19">
        <f>F17+F30+F36+F47+F78</f>
        <v>42058.85</v>
      </c>
      <c r="M16" s="19">
        <f>M17+M30+M36+M47+M78</f>
        <v>46437.95</v>
      </c>
      <c r="N16" s="19">
        <f>N17+N30+N36+N47+N78</f>
        <v>47925.55</v>
      </c>
    </row>
    <row r="17" spans="1:14">
      <c r="A17" s="16" t="s">
        <v>3</v>
      </c>
      <c r="B17" s="16" t="s">
        <v>4</v>
      </c>
      <c r="C17" s="16"/>
      <c r="D17" s="16"/>
      <c r="E17" s="18" t="s">
        <v>39</v>
      </c>
      <c r="F17" s="19">
        <f>F22+F27+F29</f>
        <v>365.15</v>
      </c>
      <c r="G17" s="14"/>
      <c r="H17" s="14"/>
      <c r="I17" s="14"/>
      <c r="J17" s="14"/>
      <c r="K17" s="14"/>
      <c r="L17" s="14"/>
      <c r="M17" s="19">
        <f>M22+M27+M29</f>
        <v>350.15</v>
      </c>
      <c r="N17" s="19">
        <f>N22+N27+N29</f>
        <v>350.15</v>
      </c>
    </row>
    <row r="18" spans="1:14" ht="38.25">
      <c r="A18" s="17" t="s">
        <v>3</v>
      </c>
      <c r="B18" s="17" t="s">
        <v>71</v>
      </c>
      <c r="C18" s="17"/>
      <c r="D18" s="17"/>
      <c r="E18" s="20" t="s">
        <v>40</v>
      </c>
      <c r="F18" s="21">
        <v>15</v>
      </c>
      <c r="M18" s="21">
        <v>0</v>
      </c>
      <c r="N18" s="21">
        <v>0</v>
      </c>
    </row>
    <row r="19" spans="1:14">
      <c r="A19" s="17" t="s">
        <v>3</v>
      </c>
      <c r="B19" s="17" t="s">
        <v>71</v>
      </c>
      <c r="C19" s="17" t="s">
        <v>6</v>
      </c>
      <c r="D19" s="17"/>
      <c r="E19" s="20" t="s">
        <v>41</v>
      </c>
      <c r="F19" s="21">
        <v>15</v>
      </c>
      <c r="M19" s="21">
        <v>0</v>
      </c>
      <c r="N19" s="21">
        <v>0</v>
      </c>
    </row>
    <row r="20" spans="1:14" ht="25.5">
      <c r="A20" s="17" t="s">
        <v>3</v>
      </c>
      <c r="B20" s="17" t="s">
        <v>71</v>
      </c>
      <c r="C20" s="17" t="s">
        <v>7</v>
      </c>
      <c r="D20" s="17"/>
      <c r="E20" s="20" t="s">
        <v>42</v>
      </c>
      <c r="F20" s="21">
        <v>15</v>
      </c>
      <c r="M20" s="21">
        <v>0</v>
      </c>
      <c r="N20" s="21">
        <v>0</v>
      </c>
    </row>
    <row r="21" spans="1:14" ht="38.25">
      <c r="A21" s="17" t="s">
        <v>3</v>
      </c>
      <c r="B21" s="17" t="s">
        <v>71</v>
      </c>
      <c r="C21" s="17" t="s">
        <v>74</v>
      </c>
      <c r="D21" s="17"/>
      <c r="E21" s="20" t="s">
        <v>43</v>
      </c>
      <c r="F21" s="21">
        <v>15</v>
      </c>
      <c r="M21" s="21">
        <v>0</v>
      </c>
      <c r="N21" s="21">
        <v>0</v>
      </c>
    </row>
    <row r="22" spans="1:14" ht="25.5">
      <c r="A22" s="17" t="s">
        <v>3</v>
      </c>
      <c r="B22" s="17" t="s">
        <v>71</v>
      </c>
      <c r="C22" s="17" t="s">
        <v>74</v>
      </c>
      <c r="D22" s="17" t="s">
        <v>23</v>
      </c>
      <c r="E22" s="20" t="s">
        <v>86</v>
      </c>
      <c r="F22" s="21">
        <v>15</v>
      </c>
      <c r="M22" s="21">
        <v>0</v>
      </c>
      <c r="N22" s="21">
        <v>0</v>
      </c>
    </row>
    <row r="23" spans="1:14">
      <c r="A23" s="17" t="s">
        <v>3</v>
      </c>
      <c r="B23" s="17" t="s">
        <v>5</v>
      </c>
      <c r="C23" s="17"/>
      <c r="D23" s="17"/>
      <c r="E23" s="20" t="s">
        <v>44</v>
      </c>
      <c r="F23" s="21">
        <f>F27+F29</f>
        <v>350.15</v>
      </c>
      <c r="M23" s="21">
        <f>M27+M29</f>
        <v>350.15</v>
      </c>
      <c r="N23" s="21">
        <f>N27+N29</f>
        <v>350.15</v>
      </c>
    </row>
    <row r="24" spans="1:14">
      <c r="A24" s="17" t="s">
        <v>3</v>
      </c>
      <c r="B24" s="17" t="s">
        <v>5</v>
      </c>
      <c r="C24" s="17" t="s">
        <v>6</v>
      </c>
      <c r="D24" s="17"/>
      <c r="E24" s="20" t="s">
        <v>41</v>
      </c>
      <c r="F24" s="21">
        <v>350.15</v>
      </c>
      <c r="M24" s="21">
        <v>350.15</v>
      </c>
      <c r="N24" s="21">
        <v>350.15</v>
      </c>
    </row>
    <row r="25" spans="1:14" ht="25.5">
      <c r="A25" s="17" t="s">
        <v>3</v>
      </c>
      <c r="B25" s="17" t="s">
        <v>5</v>
      </c>
      <c r="C25" s="17" t="s">
        <v>7</v>
      </c>
      <c r="D25" s="17"/>
      <c r="E25" s="20" t="s">
        <v>42</v>
      </c>
      <c r="F25" s="21">
        <v>350.15</v>
      </c>
      <c r="M25" s="21">
        <v>350.15</v>
      </c>
      <c r="N25" s="21">
        <v>350.15</v>
      </c>
    </row>
    <row r="26" spans="1:14" ht="63.75">
      <c r="A26" s="17" t="s">
        <v>3</v>
      </c>
      <c r="B26" s="17" t="s">
        <v>5</v>
      </c>
      <c r="C26" s="17" t="s">
        <v>89</v>
      </c>
      <c r="D26" s="17"/>
      <c r="E26" s="20" t="s">
        <v>45</v>
      </c>
      <c r="F26" s="21">
        <v>0.15</v>
      </c>
      <c r="M26" s="21">
        <v>0.15</v>
      </c>
      <c r="N26" s="21">
        <v>0.15</v>
      </c>
    </row>
    <row r="27" spans="1:14" ht="25.5">
      <c r="A27" s="17" t="s">
        <v>3</v>
      </c>
      <c r="B27" s="17" t="s">
        <v>5</v>
      </c>
      <c r="C27" s="17" t="s">
        <v>89</v>
      </c>
      <c r="D27" s="17" t="s">
        <v>23</v>
      </c>
      <c r="E27" s="20" t="s">
        <v>86</v>
      </c>
      <c r="F27" s="21">
        <v>0.15</v>
      </c>
      <c r="M27" s="21">
        <v>0.15</v>
      </c>
      <c r="N27" s="21">
        <v>0.15</v>
      </c>
    </row>
    <row r="28" spans="1:14" ht="25.5">
      <c r="A28" s="17" t="s">
        <v>3</v>
      </c>
      <c r="B28" s="17" t="s">
        <v>5</v>
      </c>
      <c r="C28" s="17" t="s">
        <v>9</v>
      </c>
      <c r="D28" s="17"/>
      <c r="E28" s="20" t="s">
        <v>47</v>
      </c>
      <c r="F28" s="21">
        <v>350</v>
      </c>
      <c r="M28" s="21">
        <v>350</v>
      </c>
      <c r="N28" s="21">
        <v>350</v>
      </c>
    </row>
    <row r="29" spans="1:14">
      <c r="A29" s="17" t="s">
        <v>3</v>
      </c>
      <c r="B29" s="17" t="s">
        <v>5</v>
      </c>
      <c r="C29" s="17" t="s">
        <v>9</v>
      </c>
      <c r="D29" s="17" t="s">
        <v>8</v>
      </c>
      <c r="E29" s="20" t="s">
        <v>46</v>
      </c>
      <c r="F29" s="21">
        <v>350</v>
      </c>
      <c r="M29" s="21">
        <v>350</v>
      </c>
      <c r="N29" s="21">
        <v>350</v>
      </c>
    </row>
    <row r="30" spans="1:14" ht="25.5">
      <c r="A30" s="16" t="s">
        <v>3</v>
      </c>
      <c r="B30" s="16" t="s">
        <v>72</v>
      </c>
      <c r="C30" s="16"/>
      <c r="D30" s="16"/>
      <c r="E30" s="18" t="s">
        <v>48</v>
      </c>
      <c r="F30" s="19">
        <v>50</v>
      </c>
      <c r="G30" s="14"/>
      <c r="H30" s="14"/>
      <c r="I30" s="14"/>
      <c r="J30" s="14"/>
      <c r="K30" s="14"/>
      <c r="L30" s="14"/>
      <c r="M30" s="19">
        <v>50</v>
      </c>
      <c r="N30" s="19">
        <v>50</v>
      </c>
    </row>
    <row r="31" spans="1:14">
      <c r="A31" s="17" t="s">
        <v>3</v>
      </c>
      <c r="B31" s="17" t="s">
        <v>73</v>
      </c>
      <c r="C31" s="17"/>
      <c r="D31" s="17"/>
      <c r="E31" s="20" t="s">
        <v>49</v>
      </c>
      <c r="F31" s="21">
        <v>50</v>
      </c>
      <c r="M31" s="21">
        <v>50</v>
      </c>
      <c r="N31" s="21">
        <v>50</v>
      </c>
    </row>
    <row r="32" spans="1:14">
      <c r="A32" s="17" t="s">
        <v>3</v>
      </c>
      <c r="B32" s="17" t="s">
        <v>73</v>
      </c>
      <c r="C32" s="17" t="s">
        <v>6</v>
      </c>
      <c r="D32" s="17"/>
      <c r="E32" s="20" t="s">
        <v>41</v>
      </c>
      <c r="F32" s="21">
        <v>50</v>
      </c>
      <c r="M32" s="21">
        <v>50</v>
      </c>
      <c r="N32" s="21">
        <v>50</v>
      </c>
    </row>
    <row r="33" spans="1:14" ht="25.5">
      <c r="A33" s="17" t="s">
        <v>3</v>
      </c>
      <c r="B33" s="17" t="s">
        <v>73</v>
      </c>
      <c r="C33" s="17" t="s">
        <v>7</v>
      </c>
      <c r="D33" s="17"/>
      <c r="E33" s="20" t="s">
        <v>42</v>
      </c>
      <c r="F33" s="21">
        <v>50</v>
      </c>
      <c r="M33" s="21">
        <v>50</v>
      </c>
      <c r="N33" s="21">
        <v>50</v>
      </c>
    </row>
    <row r="34" spans="1:14" ht="25.5">
      <c r="A34" s="17" t="s">
        <v>3</v>
      </c>
      <c r="B34" s="17" t="s">
        <v>73</v>
      </c>
      <c r="C34" s="17" t="s">
        <v>75</v>
      </c>
      <c r="D34" s="17"/>
      <c r="E34" s="20" t="s">
        <v>50</v>
      </c>
      <c r="F34" s="21">
        <v>50</v>
      </c>
      <c r="M34" s="21">
        <v>50</v>
      </c>
      <c r="N34" s="21">
        <v>50</v>
      </c>
    </row>
    <row r="35" spans="1:14">
      <c r="A35" s="17" t="s">
        <v>3</v>
      </c>
      <c r="B35" s="17" t="s">
        <v>73</v>
      </c>
      <c r="C35" s="17" t="s">
        <v>75</v>
      </c>
      <c r="D35" s="17" t="s">
        <v>8</v>
      </c>
      <c r="E35" s="20" t="s">
        <v>46</v>
      </c>
      <c r="F35" s="21">
        <v>50</v>
      </c>
      <c r="M35" s="21">
        <v>50</v>
      </c>
      <c r="N35" s="21">
        <v>50</v>
      </c>
    </row>
    <row r="36" spans="1:14">
      <c r="A36" s="16" t="s">
        <v>3</v>
      </c>
      <c r="B36" s="16" t="s">
        <v>10</v>
      </c>
      <c r="C36" s="16"/>
      <c r="D36" s="16"/>
      <c r="E36" s="18" t="s">
        <v>51</v>
      </c>
      <c r="F36" s="19">
        <f>F41+F46</f>
        <v>11279.25</v>
      </c>
      <c r="G36" s="14"/>
      <c r="H36" s="14"/>
      <c r="I36" s="14"/>
      <c r="J36" s="14"/>
      <c r="K36" s="14"/>
      <c r="L36" s="14"/>
      <c r="M36" s="19">
        <v>11333.05</v>
      </c>
      <c r="N36" s="19">
        <f>N41+N46</f>
        <v>17160.95</v>
      </c>
    </row>
    <row r="37" spans="1:14">
      <c r="A37" s="17" t="s">
        <v>3</v>
      </c>
      <c r="B37" s="17" t="s">
        <v>11</v>
      </c>
      <c r="C37" s="17"/>
      <c r="D37" s="17"/>
      <c r="E37" s="20" t="s">
        <v>52</v>
      </c>
      <c r="F37" s="21">
        <v>11079.25</v>
      </c>
      <c r="M37" s="21">
        <v>11133.05</v>
      </c>
      <c r="N37" s="21">
        <v>16960.95</v>
      </c>
    </row>
    <row r="38" spans="1:14">
      <c r="A38" s="17" t="s">
        <v>3</v>
      </c>
      <c r="B38" s="17" t="s">
        <v>11</v>
      </c>
      <c r="C38" s="17" t="s">
        <v>6</v>
      </c>
      <c r="D38" s="17"/>
      <c r="E38" s="20" t="s">
        <v>41</v>
      </c>
      <c r="F38" s="21">
        <v>11079.25</v>
      </c>
      <c r="M38" s="21">
        <v>11133.05</v>
      </c>
      <c r="N38" s="21">
        <v>16960.95</v>
      </c>
    </row>
    <row r="39" spans="1:14" ht="25.5">
      <c r="A39" s="17" t="s">
        <v>3</v>
      </c>
      <c r="B39" s="17" t="s">
        <v>11</v>
      </c>
      <c r="C39" s="17" t="s">
        <v>7</v>
      </c>
      <c r="D39" s="17"/>
      <c r="E39" s="20" t="s">
        <v>42</v>
      </c>
      <c r="F39" s="21">
        <v>11079.25</v>
      </c>
      <c r="M39" s="21">
        <v>11133.05</v>
      </c>
      <c r="N39" s="21">
        <v>16960.95</v>
      </c>
    </row>
    <row r="40" spans="1:14">
      <c r="A40" s="17" t="s">
        <v>3</v>
      </c>
      <c r="B40" s="17" t="s">
        <v>11</v>
      </c>
      <c r="C40" s="17" t="s">
        <v>12</v>
      </c>
      <c r="D40" s="17"/>
      <c r="E40" s="20" t="s">
        <v>53</v>
      </c>
      <c r="F40" s="21">
        <v>11079.25</v>
      </c>
      <c r="M40" s="21">
        <v>11133.05</v>
      </c>
      <c r="N40" s="21">
        <v>16960.95</v>
      </c>
    </row>
    <row r="41" spans="1:14">
      <c r="A41" s="17" t="s">
        <v>3</v>
      </c>
      <c r="B41" s="17" t="s">
        <v>11</v>
      </c>
      <c r="C41" s="17" t="s">
        <v>12</v>
      </c>
      <c r="D41" s="17" t="s">
        <v>8</v>
      </c>
      <c r="E41" s="20" t="s">
        <v>46</v>
      </c>
      <c r="F41" s="21">
        <v>11079.25</v>
      </c>
      <c r="M41" s="21">
        <v>11133.05</v>
      </c>
      <c r="N41" s="21">
        <v>16960.95</v>
      </c>
    </row>
    <row r="42" spans="1:14">
      <c r="A42" s="17" t="s">
        <v>3</v>
      </c>
      <c r="B42" s="17" t="s">
        <v>13</v>
      </c>
      <c r="C42" s="17"/>
      <c r="D42" s="17"/>
      <c r="E42" s="20" t="s">
        <v>54</v>
      </c>
      <c r="F42" s="21">
        <v>200</v>
      </c>
      <c r="M42" s="21">
        <v>200</v>
      </c>
      <c r="N42" s="21">
        <v>200</v>
      </c>
    </row>
    <row r="43" spans="1:14">
      <c r="A43" s="17" t="s">
        <v>3</v>
      </c>
      <c r="B43" s="17" t="s">
        <v>13</v>
      </c>
      <c r="C43" s="17" t="s">
        <v>6</v>
      </c>
      <c r="D43" s="17"/>
      <c r="E43" s="20" t="s">
        <v>41</v>
      </c>
      <c r="F43" s="21">
        <v>200</v>
      </c>
      <c r="M43" s="21">
        <v>200</v>
      </c>
      <c r="N43" s="21">
        <v>200</v>
      </c>
    </row>
    <row r="44" spans="1:14" ht="25.5">
      <c r="A44" s="17" t="s">
        <v>3</v>
      </c>
      <c r="B44" s="17" t="s">
        <v>13</v>
      </c>
      <c r="C44" s="17" t="s">
        <v>7</v>
      </c>
      <c r="D44" s="17"/>
      <c r="E44" s="20" t="s">
        <v>42</v>
      </c>
      <c r="F44" s="21">
        <v>200</v>
      </c>
      <c r="M44" s="21">
        <v>200</v>
      </c>
      <c r="N44" s="21">
        <v>200</v>
      </c>
    </row>
    <row r="45" spans="1:14" ht="25.5">
      <c r="A45" s="17" t="s">
        <v>3</v>
      </c>
      <c r="B45" s="17" t="s">
        <v>13</v>
      </c>
      <c r="C45" s="17" t="s">
        <v>14</v>
      </c>
      <c r="D45" s="17"/>
      <c r="E45" s="20" t="s">
        <v>87</v>
      </c>
      <c r="F45" s="21">
        <v>200</v>
      </c>
      <c r="M45" s="21">
        <v>200</v>
      </c>
      <c r="N45" s="21">
        <v>200</v>
      </c>
    </row>
    <row r="46" spans="1:14">
      <c r="A46" s="17" t="s">
        <v>3</v>
      </c>
      <c r="B46" s="17" t="s">
        <v>13</v>
      </c>
      <c r="C46" s="17" t="s">
        <v>14</v>
      </c>
      <c r="D46" s="17" t="s">
        <v>8</v>
      </c>
      <c r="E46" s="20" t="s">
        <v>46</v>
      </c>
      <c r="F46" s="21">
        <v>200</v>
      </c>
      <c r="M46" s="21">
        <v>200</v>
      </c>
      <c r="N46" s="21">
        <v>200</v>
      </c>
    </row>
    <row r="47" spans="1:14">
      <c r="A47" s="16" t="s">
        <v>3</v>
      </c>
      <c r="B47" s="16" t="s">
        <v>15</v>
      </c>
      <c r="C47" s="16"/>
      <c r="D47" s="16"/>
      <c r="E47" s="18" t="s">
        <v>55</v>
      </c>
      <c r="F47" s="19">
        <f>F52+F57+F63+F67+F73+F77</f>
        <v>27240.7</v>
      </c>
      <c r="G47" s="14"/>
      <c r="H47" s="14"/>
      <c r="I47" s="14"/>
      <c r="J47" s="14"/>
      <c r="K47" s="14"/>
      <c r="L47" s="14"/>
      <c r="M47" s="19">
        <v>21398.3</v>
      </c>
      <c r="N47" s="19">
        <f>N52+N57+N63+N67+N73+N77</f>
        <v>27240.7</v>
      </c>
    </row>
    <row r="48" spans="1:14">
      <c r="A48" s="17" t="s">
        <v>3</v>
      </c>
      <c r="B48" s="17" t="s">
        <v>16</v>
      </c>
      <c r="C48" s="17"/>
      <c r="D48" s="17"/>
      <c r="E48" s="20" t="s">
        <v>56</v>
      </c>
      <c r="F48" s="21">
        <v>1220.7</v>
      </c>
      <c r="M48" s="21">
        <v>1220.7</v>
      </c>
      <c r="N48" s="21">
        <v>1220.7</v>
      </c>
    </row>
    <row r="49" spans="1:14">
      <c r="A49" s="17" t="s">
        <v>3</v>
      </c>
      <c r="B49" s="17" t="s">
        <v>16</v>
      </c>
      <c r="C49" s="17" t="s">
        <v>6</v>
      </c>
      <c r="D49" s="17"/>
      <c r="E49" s="20" t="s">
        <v>41</v>
      </c>
      <c r="F49" s="21">
        <v>1220.7</v>
      </c>
      <c r="M49" s="21">
        <v>1220.7</v>
      </c>
      <c r="N49" s="21">
        <v>1220.7</v>
      </c>
    </row>
    <row r="50" spans="1:14" ht="25.5">
      <c r="A50" s="17" t="s">
        <v>3</v>
      </c>
      <c r="B50" s="17" t="s">
        <v>16</v>
      </c>
      <c r="C50" s="17" t="s">
        <v>7</v>
      </c>
      <c r="D50" s="17"/>
      <c r="E50" s="20" t="s">
        <v>42</v>
      </c>
      <c r="F50" s="21">
        <v>1220.7</v>
      </c>
      <c r="M50" s="21">
        <v>1220.7</v>
      </c>
      <c r="N50" s="21">
        <v>1220.7</v>
      </c>
    </row>
    <row r="51" spans="1:14">
      <c r="A51" s="17" t="s">
        <v>3</v>
      </c>
      <c r="B51" s="17" t="s">
        <v>16</v>
      </c>
      <c r="C51" s="17" t="s">
        <v>17</v>
      </c>
      <c r="D51" s="17"/>
      <c r="E51" s="20" t="s">
        <v>57</v>
      </c>
      <c r="F51" s="21">
        <v>1220.7</v>
      </c>
      <c r="M51" s="21">
        <v>1220.7</v>
      </c>
      <c r="N51" s="21">
        <v>1220.7</v>
      </c>
    </row>
    <row r="52" spans="1:14">
      <c r="A52" s="17" t="s">
        <v>3</v>
      </c>
      <c r="B52" s="17" t="s">
        <v>16</v>
      </c>
      <c r="C52" s="17" t="s">
        <v>17</v>
      </c>
      <c r="D52" s="17" t="s">
        <v>8</v>
      </c>
      <c r="E52" s="20" t="s">
        <v>46</v>
      </c>
      <c r="F52" s="21">
        <v>1220.7</v>
      </c>
      <c r="M52" s="21">
        <v>1220.7</v>
      </c>
      <c r="N52" s="21">
        <v>1220.7</v>
      </c>
    </row>
    <row r="53" spans="1:14">
      <c r="A53" s="17" t="s">
        <v>3</v>
      </c>
      <c r="B53" s="17" t="s">
        <v>18</v>
      </c>
      <c r="C53" s="17"/>
      <c r="D53" s="17"/>
      <c r="E53" s="20" t="s">
        <v>58</v>
      </c>
      <c r="F53" s="21">
        <v>3600</v>
      </c>
      <c r="M53" s="21">
        <v>1700</v>
      </c>
      <c r="N53" s="21">
        <v>3600</v>
      </c>
    </row>
    <row r="54" spans="1:14">
      <c r="A54" s="17" t="s">
        <v>3</v>
      </c>
      <c r="B54" s="17" t="s">
        <v>18</v>
      </c>
      <c r="C54" s="17" t="s">
        <v>6</v>
      </c>
      <c r="D54" s="17"/>
      <c r="E54" s="20" t="s">
        <v>41</v>
      </c>
      <c r="F54" s="21">
        <v>3600</v>
      </c>
      <c r="M54" s="21">
        <v>1700</v>
      </c>
      <c r="N54" s="21">
        <v>3600</v>
      </c>
    </row>
    <row r="55" spans="1:14" ht="25.5">
      <c r="A55" s="17" t="s">
        <v>3</v>
      </c>
      <c r="B55" s="17" t="s">
        <v>18</v>
      </c>
      <c r="C55" s="17" t="s">
        <v>7</v>
      </c>
      <c r="D55" s="17"/>
      <c r="E55" s="20" t="s">
        <v>42</v>
      </c>
      <c r="F55" s="21">
        <v>3600</v>
      </c>
      <c r="M55" s="21">
        <v>1700</v>
      </c>
      <c r="N55" s="21">
        <v>3600</v>
      </c>
    </row>
    <row r="56" spans="1:14" ht="25.5">
      <c r="A56" s="17" t="s">
        <v>3</v>
      </c>
      <c r="B56" s="17" t="s">
        <v>18</v>
      </c>
      <c r="C56" s="17" t="s">
        <v>19</v>
      </c>
      <c r="D56" s="17"/>
      <c r="E56" s="20" t="s">
        <v>59</v>
      </c>
      <c r="F56" s="21">
        <v>3600</v>
      </c>
      <c r="M56" s="21">
        <v>1700</v>
      </c>
      <c r="N56" s="21">
        <v>3600</v>
      </c>
    </row>
    <row r="57" spans="1:14">
      <c r="A57" s="17" t="s">
        <v>3</v>
      </c>
      <c r="B57" s="17" t="s">
        <v>18</v>
      </c>
      <c r="C57" s="17" t="s">
        <v>19</v>
      </c>
      <c r="D57" s="17" t="s">
        <v>8</v>
      </c>
      <c r="E57" s="20" t="s">
        <v>46</v>
      </c>
      <c r="F57" s="21">
        <v>3600</v>
      </c>
      <c r="M57" s="21">
        <v>1700</v>
      </c>
      <c r="N57" s="21">
        <v>3600</v>
      </c>
    </row>
    <row r="58" spans="1:14">
      <c r="A58" s="17" t="s">
        <v>3</v>
      </c>
      <c r="B58" s="17" t="s">
        <v>20</v>
      </c>
      <c r="C58" s="17"/>
      <c r="D58" s="17"/>
      <c r="E58" s="20" t="s">
        <v>60</v>
      </c>
      <c r="F58" s="21">
        <v>13895</v>
      </c>
      <c r="M58" s="21">
        <v>9952.6</v>
      </c>
      <c r="N58" s="21">
        <v>13895</v>
      </c>
    </row>
    <row r="59" spans="1:14" ht="51">
      <c r="A59" s="17" t="s">
        <v>3</v>
      </c>
      <c r="B59" s="17" t="s">
        <v>20</v>
      </c>
      <c r="C59" s="17" t="s">
        <v>76</v>
      </c>
      <c r="D59" s="17"/>
      <c r="E59" s="20" t="s">
        <v>88</v>
      </c>
      <c r="F59" s="21">
        <v>600</v>
      </c>
      <c r="M59" s="21">
        <v>600</v>
      </c>
      <c r="N59" s="21">
        <v>600</v>
      </c>
    </row>
    <row r="60" spans="1:14" ht="25.5">
      <c r="A60" s="17" t="s">
        <v>3</v>
      </c>
      <c r="B60" s="17" t="s">
        <v>20</v>
      </c>
      <c r="C60" s="17" t="s">
        <v>77</v>
      </c>
      <c r="D60" s="17"/>
      <c r="E60" s="20" t="s">
        <v>61</v>
      </c>
      <c r="F60" s="21">
        <v>600</v>
      </c>
      <c r="M60" s="21">
        <v>600</v>
      </c>
      <c r="N60" s="21">
        <v>600</v>
      </c>
    </row>
    <row r="61" spans="1:14" ht="25.5">
      <c r="A61" s="17" t="s">
        <v>3</v>
      </c>
      <c r="B61" s="17" t="s">
        <v>20</v>
      </c>
      <c r="C61" s="17" t="s">
        <v>91</v>
      </c>
      <c r="D61" s="17"/>
      <c r="E61" s="20" t="s">
        <v>92</v>
      </c>
      <c r="F61" s="21">
        <v>600</v>
      </c>
      <c r="M61" s="21">
        <v>600</v>
      </c>
      <c r="N61" s="21">
        <v>600</v>
      </c>
    </row>
    <row r="62" spans="1:14" ht="51">
      <c r="A62" s="17" t="s">
        <v>3</v>
      </c>
      <c r="B62" s="17" t="s">
        <v>20</v>
      </c>
      <c r="C62" s="17" t="s">
        <v>78</v>
      </c>
      <c r="D62" s="17"/>
      <c r="E62" s="20" t="s">
        <v>62</v>
      </c>
      <c r="F62" s="21">
        <v>600</v>
      </c>
      <c r="M62" s="21">
        <v>600</v>
      </c>
      <c r="N62" s="21">
        <v>600</v>
      </c>
    </row>
    <row r="63" spans="1:14" ht="25.5">
      <c r="A63" s="17" t="s">
        <v>3</v>
      </c>
      <c r="B63" s="17" t="s">
        <v>20</v>
      </c>
      <c r="C63" s="17" t="s">
        <v>78</v>
      </c>
      <c r="D63" s="17" t="s">
        <v>23</v>
      </c>
      <c r="E63" s="20" t="s">
        <v>86</v>
      </c>
      <c r="F63" s="21">
        <v>600</v>
      </c>
      <c r="M63" s="21">
        <v>600</v>
      </c>
      <c r="N63" s="21">
        <v>600</v>
      </c>
    </row>
    <row r="64" spans="1:14">
      <c r="A64" s="17" t="s">
        <v>3</v>
      </c>
      <c r="B64" s="17" t="s">
        <v>20</v>
      </c>
      <c r="C64" s="17" t="s">
        <v>6</v>
      </c>
      <c r="D64" s="17"/>
      <c r="E64" s="20" t="s">
        <v>41</v>
      </c>
      <c r="F64" s="21">
        <v>13295</v>
      </c>
      <c r="M64" s="21">
        <v>9352.6</v>
      </c>
      <c r="N64" s="21">
        <v>13295</v>
      </c>
    </row>
    <row r="65" spans="1:14" ht="25.5">
      <c r="A65" s="17" t="s">
        <v>3</v>
      </c>
      <c r="B65" s="17" t="s">
        <v>20</v>
      </c>
      <c r="C65" s="17" t="s">
        <v>7</v>
      </c>
      <c r="D65" s="17"/>
      <c r="E65" s="20" t="s">
        <v>42</v>
      </c>
      <c r="F65" s="21">
        <v>13295</v>
      </c>
      <c r="M65" s="21">
        <v>9352.6</v>
      </c>
      <c r="N65" s="21">
        <v>13295</v>
      </c>
    </row>
    <row r="66" spans="1:14">
      <c r="A66" s="17" t="s">
        <v>3</v>
      </c>
      <c r="B66" s="17" t="s">
        <v>20</v>
      </c>
      <c r="C66" s="17" t="s">
        <v>21</v>
      </c>
      <c r="D66" s="17"/>
      <c r="E66" s="20" t="s">
        <v>63</v>
      </c>
      <c r="F66" s="21">
        <v>13295</v>
      </c>
      <c r="M66" s="21">
        <v>9352.6</v>
      </c>
      <c r="N66" s="21">
        <v>13295</v>
      </c>
    </row>
    <row r="67" spans="1:14">
      <c r="A67" s="17" t="s">
        <v>3</v>
      </c>
      <c r="B67" s="17" t="s">
        <v>20</v>
      </c>
      <c r="C67" s="17" t="s">
        <v>21</v>
      </c>
      <c r="D67" s="17" t="s">
        <v>8</v>
      </c>
      <c r="E67" s="20" t="s">
        <v>46</v>
      </c>
      <c r="F67" s="21">
        <v>13295</v>
      </c>
      <c r="M67" s="21">
        <v>9352.6</v>
      </c>
      <c r="N67" s="21">
        <v>13295</v>
      </c>
    </row>
    <row r="68" spans="1:14" ht="25.5">
      <c r="A68" s="17" t="s">
        <v>3</v>
      </c>
      <c r="B68" s="17" t="s">
        <v>22</v>
      </c>
      <c r="C68" s="17"/>
      <c r="D68" s="17"/>
      <c r="E68" s="20" t="s">
        <v>64</v>
      </c>
      <c r="F68" s="21">
        <v>8525</v>
      </c>
      <c r="M68" s="21">
        <v>8525</v>
      </c>
      <c r="N68" s="21">
        <v>8525</v>
      </c>
    </row>
    <row r="69" spans="1:14" ht="51">
      <c r="A69" s="17" t="s">
        <v>3</v>
      </c>
      <c r="B69" s="17" t="s">
        <v>22</v>
      </c>
      <c r="C69" s="17" t="s">
        <v>76</v>
      </c>
      <c r="D69" s="17"/>
      <c r="E69" s="20" t="s">
        <v>88</v>
      </c>
      <c r="F69" s="21">
        <v>200</v>
      </c>
      <c r="M69" s="21">
        <v>200</v>
      </c>
      <c r="N69" s="21">
        <v>200</v>
      </c>
    </row>
    <row r="70" spans="1:14" ht="25.5">
      <c r="A70" s="17" t="s">
        <v>3</v>
      </c>
      <c r="B70" s="17" t="s">
        <v>22</v>
      </c>
      <c r="C70" s="17" t="s">
        <v>79</v>
      </c>
      <c r="D70" s="17"/>
      <c r="E70" s="20" t="s">
        <v>65</v>
      </c>
      <c r="F70" s="21">
        <v>200</v>
      </c>
      <c r="M70" s="21">
        <v>200</v>
      </c>
      <c r="N70" s="21">
        <v>200</v>
      </c>
    </row>
    <row r="71" spans="1:14" ht="25.5">
      <c r="A71" s="17" t="s">
        <v>3</v>
      </c>
      <c r="B71" s="17" t="s">
        <v>22</v>
      </c>
      <c r="C71" s="17" t="s">
        <v>93</v>
      </c>
      <c r="D71" s="17"/>
      <c r="E71" s="20" t="s">
        <v>94</v>
      </c>
      <c r="F71" s="21">
        <v>200</v>
      </c>
      <c r="M71" s="21">
        <v>200</v>
      </c>
      <c r="N71" s="21">
        <v>200</v>
      </c>
    </row>
    <row r="72" spans="1:14" ht="51">
      <c r="A72" s="17" t="s">
        <v>3</v>
      </c>
      <c r="B72" s="17" t="s">
        <v>22</v>
      </c>
      <c r="C72" s="17" t="s">
        <v>80</v>
      </c>
      <c r="D72" s="17"/>
      <c r="E72" s="20" t="s">
        <v>66</v>
      </c>
      <c r="F72" s="21">
        <v>200</v>
      </c>
      <c r="M72" s="21">
        <v>200</v>
      </c>
      <c r="N72" s="21">
        <v>200</v>
      </c>
    </row>
    <row r="73" spans="1:14" ht="25.5">
      <c r="A73" s="17" t="s">
        <v>3</v>
      </c>
      <c r="B73" s="17" t="s">
        <v>22</v>
      </c>
      <c r="C73" s="17" t="s">
        <v>80</v>
      </c>
      <c r="D73" s="17" t="s">
        <v>23</v>
      </c>
      <c r="E73" s="20" t="s">
        <v>86</v>
      </c>
      <c r="F73" s="21">
        <v>200</v>
      </c>
      <c r="M73" s="21">
        <v>200</v>
      </c>
      <c r="N73" s="21">
        <v>200</v>
      </c>
    </row>
    <row r="74" spans="1:14">
      <c r="A74" s="17" t="s">
        <v>3</v>
      </c>
      <c r="B74" s="17" t="s">
        <v>22</v>
      </c>
      <c r="C74" s="17" t="s">
        <v>6</v>
      </c>
      <c r="D74" s="17"/>
      <c r="E74" s="20" t="s">
        <v>41</v>
      </c>
      <c r="F74" s="21">
        <v>8325</v>
      </c>
      <c r="M74" s="21">
        <v>8325</v>
      </c>
      <c r="N74" s="21">
        <v>8325</v>
      </c>
    </row>
    <row r="75" spans="1:14" ht="25.5">
      <c r="A75" s="17" t="s">
        <v>3</v>
      </c>
      <c r="B75" s="17" t="s">
        <v>22</v>
      </c>
      <c r="C75" s="17" t="s">
        <v>7</v>
      </c>
      <c r="D75" s="17"/>
      <c r="E75" s="20" t="s">
        <v>42</v>
      </c>
      <c r="F75" s="21">
        <v>8325</v>
      </c>
      <c r="M75" s="21">
        <v>8325</v>
      </c>
      <c r="N75" s="21">
        <v>8325</v>
      </c>
    </row>
    <row r="76" spans="1:14" ht="25.5">
      <c r="A76" s="17" t="s">
        <v>3</v>
      </c>
      <c r="B76" s="17" t="s">
        <v>22</v>
      </c>
      <c r="C76" s="17" t="s">
        <v>24</v>
      </c>
      <c r="D76" s="17"/>
      <c r="E76" s="20" t="s">
        <v>67</v>
      </c>
      <c r="F76" s="21">
        <v>8325</v>
      </c>
      <c r="M76" s="21">
        <v>8325</v>
      </c>
      <c r="N76" s="21">
        <v>8325</v>
      </c>
    </row>
    <row r="77" spans="1:14">
      <c r="A77" s="17" t="s">
        <v>3</v>
      </c>
      <c r="B77" s="17" t="s">
        <v>22</v>
      </c>
      <c r="C77" s="17" t="s">
        <v>24</v>
      </c>
      <c r="D77" s="17" t="s">
        <v>8</v>
      </c>
      <c r="E77" s="20" t="s">
        <v>46</v>
      </c>
      <c r="F77" s="21">
        <v>8325</v>
      </c>
      <c r="M77" s="21">
        <v>8325</v>
      </c>
      <c r="N77" s="21">
        <v>8325</v>
      </c>
    </row>
    <row r="78" spans="1:14" ht="25.5">
      <c r="A78" s="16" t="s">
        <v>3</v>
      </c>
      <c r="B78" s="16" t="s">
        <v>25</v>
      </c>
      <c r="C78" s="16"/>
      <c r="D78" s="16"/>
      <c r="E78" s="18" t="s">
        <v>68</v>
      </c>
      <c r="F78" s="19">
        <v>3123.75</v>
      </c>
      <c r="G78" s="14"/>
      <c r="H78" s="14"/>
      <c r="I78" s="14"/>
      <c r="J78" s="14"/>
      <c r="K78" s="14"/>
      <c r="L78" s="14"/>
      <c r="M78" s="19">
        <v>13306.45</v>
      </c>
      <c r="N78" s="19">
        <v>3123.75</v>
      </c>
    </row>
    <row r="79" spans="1:14">
      <c r="A79" s="17" t="s">
        <v>3</v>
      </c>
      <c r="B79" s="17" t="s">
        <v>26</v>
      </c>
      <c r="C79" s="17"/>
      <c r="D79" s="17"/>
      <c r="E79" s="20" t="s">
        <v>69</v>
      </c>
      <c r="F79" s="21">
        <v>3123.75</v>
      </c>
      <c r="M79" s="21">
        <v>13306.45</v>
      </c>
      <c r="N79" s="21">
        <v>3123.75</v>
      </c>
    </row>
    <row r="80" spans="1:14">
      <c r="A80" s="17" t="s">
        <v>3</v>
      </c>
      <c r="B80" s="17" t="s">
        <v>26</v>
      </c>
      <c r="C80" s="17" t="s">
        <v>6</v>
      </c>
      <c r="D80" s="17"/>
      <c r="E80" s="20" t="s">
        <v>41</v>
      </c>
      <c r="F80" s="21">
        <v>3123.75</v>
      </c>
      <c r="M80" s="21">
        <v>13306.45</v>
      </c>
      <c r="N80" s="21">
        <v>3123.75</v>
      </c>
    </row>
    <row r="81" spans="1:14" ht="25.5">
      <c r="A81" s="17" t="s">
        <v>3</v>
      </c>
      <c r="B81" s="17" t="s">
        <v>26</v>
      </c>
      <c r="C81" s="17" t="s">
        <v>7</v>
      </c>
      <c r="D81" s="17"/>
      <c r="E81" s="20" t="s">
        <v>42</v>
      </c>
      <c r="F81" s="21">
        <v>3123.75</v>
      </c>
      <c r="M81" s="21">
        <v>13306.45</v>
      </c>
      <c r="N81" s="21">
        <v>3123.75</v>
      </c>
    </row>
    <row r="82" spans="1:14" ht="25.5">
      <c r="A82" s="17" t="s">
        <v>3</v>
      </c>
      <c r="B82" s="17" t="s">
        <v>26</v>
      </c>
      <c r="C82" s="17" t="s">
        <v>27</v>
      </c>
      <c r="D82" s="17"/>
      <c r="E82" s="20" t="s">
        <v>70</v>
      </c>
      <c r="F82" s="21">
        <v>3123.75</v>
      </c>
      <c r="M82" s="21">
        <v>13306.45</v>
      </c>
      <c r="N82" s="21">
        <v>3123.75</v>
      </c>
    </row>
    <row r="83" spans="1:14">
      <c r="A83" s="17" t="s">
        <v>3</v>
      </c>
      <c r="B83" s="17" t="s">
        <v>26</v>
      </c>
      <c r="C83" s="17" t="s">
        <v>27</v>
      </c>
      <c r="D83" s="17" t="s">
        <v>8</v>
      </c>
      <c r="E83" s="20" t="s">
        <v>46</v>
      </c>
      <c r="F83" s="21">
        <v>3123.75</v>
      </c>
      <c r="M83" s="21">
        <v>13306.45</v>
      </c>
      <c r="N83" s="21">
        <v>3123.75</v>
      </c>
    </row>
    <row r="84" spans="1:14">
      <c r="N84" s="15"/>
    </row>
  </sheetData>
  <mergeCells count="16">
    <mergeCell ref="F2:N2"/>
    <mergeCell ref="E12:E14"/>
    <mergeCell ref="A12:A14"/>
    <mergeCell ref="B12:B14"/>
    <mergeCell ref="C12:C14"/>
    <mergeCell ref="D12:D14"/>
    <mergeCell ref="F13:F14"/>
    <mergeCell ref="A9:N10"/>
    <mergeCell ref="F12:N12"/>
    <mergeCell ref="M13:N13"/>
    <mergeCell ref="E3:N3"/>
    <mergeCell ref="E4:N4"/>
    <mergeCell ref="E5:N5"/>
    <mergeCell ref="E6:N6"/>
    <mergeCell ref="E7:N7"/>
    <mergeCell ref="E8:N8"/>
  </mergeCells>
  <pageMargins left="1.1811023622047245" right="0.39370078740157483" top="0.78740157480314965" bottom="0.78740157480314965" header="0.39370078740157483" footer="0.51181102362204722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BUDGET4</cp:lastModifiedBy>
  <cp:lastPrinted>2017-11-08T10:18:34Z</cp:lastPrinted>
  <dcterms:created xsi:type="dcterms:W3CDTF">2017-07-24T11:29:21Z</dcterms:created>
  <dcterms:modified xsi:type="dcterms:W3CDTF">2017-11-09T10:52:47Z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