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56" yWindow="588" windowWidth="15576" windowHeight="11136"/>
  </bookViews>
  <sheets>
    <sheet name="Документ" sheetId="1" r:id="rId1"/>
  </sheets>
  <calcPr calcId="145621"/>
</workbook>
</file>

<file path=xl/calcChain.xml><?xml version="1.0" encoding="utf-8"?>
<calcChain xmlns="http://schemas.openxmlformats.org/spreadsheetml/2006/main">
  <c r="P32" i="1" l="1"/>
  <c r="O32" i="1"/>
  <c r="H32" i="1"/>
  <c r="P27" i="1"/>
  <c r="O27" i="1"/>
  <c r="H27" i="1"/>
  <c r="P24" i="1"/>
  <c r="O24" i="1"/>
  <c r="P19" i="1" l="1"/>
  <c r="O19" i="1"/>
  <c r="O18" i="1" s="1"/>
  <c r="H19" i="1"/>
  <c r="H24" i="1"/>
  <c r="H18" i="1" l="1"/>
  <c r="P18" i="1"/>
</calcChain>
</file>

<file path=xl/sharedStrings.xml><?xml version="1.0" encoding="utf-8"?>
<sst xmlns="http://schemas.openxmlformats.org/spreadsheetml/2006/main" count="57" uniqueCount="47">
  <si>
    <t/>
  </si>
  <si>
    <t>Сумма на 2018 год</t>
  </si>
  <si>
    <t>Сумма на 2019 год</t>
  </si>
  <si>
    <t>0100</t>
  </si>
  <si>
    <t>0113</t>
  </si>
  <si>
    <t>0400</t>
  </si>
  <si>
    <t>0409</t>
  </si>
  <si>
    <t>0412</t>
  </si>
  <si>
    <t>0500</t>
  </si>
  <si>
    <t>0501</t>
  </si>
  <si>
    <t>0502</t>
  </si>
  <si>
    <t>0503</t>
  </si>
  <si>
    <t>0505</t>
  </si>
  <si>
    <t>1400</t>
  </si>
  <si>
    <t>1403</t>
  </si>
  <si>
    <t>Сумма тыс. руб.</t>
  </si>
  <si>
    <t>плановый период</t>
  </si>
  <si>
    <t>РП</t>
  </si>
  <si>
    <t>Наименование</t>
  </si>
  <si>
    <t>Администрация Кашинского района</t>
  </si>
  <si>
    <t xml:space="preserve">  Общегосударственные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</si>
  <si>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</si>
  <si>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Другие общегосударственные вопросы</t>
  </si>
  <si>
    <t xml:space="preserve">  Национальная безопасность и правоохранительная деятельность</t>
  </si>
  <si>
    <t xml:space="preserve">    Обеспечение пожарной безопасности</t>
  </si>
  <si>
    <t xml:space="preserve">  Национальная экономика</t>
  </si>
  <si>
    <t xml:space="preserve">    Дорожное хозяйство(дорожные фонды)</t>
  </si>
  <si>
    <t xml:space="preserve">    Другие вопросы в области национальной экономики</t>
  </si>
  <si>
    <t xml:space="preserve">  Жилищно-коммунальное хозяйство</t>
  </si>
  <si>
    <t xml:space="preserve">    Жилищное хозяйство</t>
  </si>
  <si>
    <t xml:space="preserve">    Коммунальное хозяйство</t>
  </si>
  <si>
    <t xml:space="preserve">    Благоустройство</t>
  </si>
  <si>
    <t xml:space="preserve">    Другие вопросы в области жилищно-коммунального хозяйства</t>
  </si>
  <si>
    <t xml:space="preserve">  Межбюджетные трансферты общего характера  бюджетам бюджетной системы Российской Федерации</t>
  </si>
  <si>
    <t xml:space="preserve">    Прочие межбюджетные трансферты общего характера</t>
  </si>
  <si>
    <t>0103</t>
  </si>
  <si>
    <t>0300</t>
  </si>
  <si>
    <t>0310</t>
  </si>
  <si>
    <t>Сумма на 2020 год</t>
  </si>
  <si>
    <t>Приложение № 6</t>
  </si>
  <si>
    <t xml:space="preserve">к решению Совета депутатов городского </t>
  </si>
  <si>
    <t xml:space="preserve">поселения город Кашин Тверской области </t>
  </si>
  <si>
    <t>от________№____"О бюджете городского</t>
  </si>
  <si>
    <t xml:space="preserve">поселения город Кашин Кашинского </t>
  </si>
  <si>
    <t xml:space="preserve">                                                                                                                                                        района Тверской области на 2018 год и на</t>
  </si>
  <si>
    <t>плановый период 2019 и 2020 годов"</t>
  </si>
  <si>
    <t>Распределение бюджетных ассигнований бюджета городского поселения - город Кашин Кашинского района Тверской области по разделам и подразделам классификации расходов бюджетов на 2018 год и на плановый период 2019 и 2020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</si>
</sst>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1">
    <xf numFmtId="0" fontId="0" fillId="0" borderId="0"/>
    <xf numFmtId="0" fontId="1" fillId="0" borderId="0"/>
    <xf numFmtId="0" fontId="1" fillId="0" borderId="0"/>
    <xf numFmtId="0" fontId="13" fillId="0" borderId="0"/>
    <xf numFmtId="0" fontId="13" fillId="0" borderId="0"/>
    <xf numFmtId="0" fontId="1" fillId="0" borderId="0"/>
    <xf numFmtId="0" fontId="13" fillId="2" borderId="0"/>
    <xf numFmtId="0" fontId="13" fillId="0" borderId="0">
      <alignment wrapText="1"/>
    </xf>
    <xf numFmtId="0" fontId="13" fillId="0" borderId="0"/>
    <xf numFmtId="0" fontId="14" fillId="0" borderId="0">
      <alignment horizontal="center"/>
    </xf>
    <xf numFmtId="0" fontId="13" fillId="0" borderId="0">
      <alignment horizontal="right"/>
    </xf>
    <xf numFmtId="0" fontId="13" fillId="2" borderId="15"/>
    <xf numFmtId="0" fontId="13" fillId="0" borderId="16">
      <alignment horizontal="center" vertical="center" wrapText="1"/>
    </xf>
    <xf numFmtId="0" fontId="13" fillId="2" borderId="17"/>
    <xf numFmtId="0" fontId="13" fillId="2" borderId="0">
      <alignment shrinkToFit="1"/>
    </xf>
    <xf numFmtId="0" fontId="15" fillId="0" borderId="17">
      <alignment horizontal="right"/>
    </xf>
    <xf numFmtId="4" fontId="15" fillId="3" borderId="17">
      <alignment horizontal="right" vertical="top" shrinkToFit="1"/>
    </xf>
    <xf numFmtId="4" fontId="15" fillId="4" borderId="17">
      <alignment horizontal="right" vertical="top" shrinkToFit="1"/>
    </xf>
    <xf numFmtId="0" fontId="13" fillId="0" borderId="0">
      <alignment horizontal="left" wrapText="1"/>
    </xf>
    <xf numFmtId="0" fontId="15" fillId="0" borderId="16">
      <alignment vertical="top" wrapText="1"/>
    </xf>
    <xf numFmtId="49" fontId="13" fillId="0" borderId="16">
      <alignment horizontal="center" vertical="top" shrinkToFit="1"/>
    </xf>
    <xf numFmtId="4" fontId="15" fillId="3" borderId="16">
      <alignment horizontal="right" vertical="top" shrinkToFit="1"/>
    </xf>
    <xf numFmtId="4" fontId="15" fillId="4" borderId="16">
      <alignment horizontal="right" vertical="top" shrinkToFit="1"/>
    </xf>
    <xf numFmtId="0" fontId="13" fillId="2" borderId="18"/>
    <xf numFmtId="0" fontId="13" fillId="2" borderId="18">
      <alignment horizontal="center"/>
    </xf>
    <xf numFmtId="4" fontId="15" fillId="0" borderId="16">
      <alignment horizontal="right" vertical="top" shrinkToFit="1"/>
    </xf>
    <xf numFmtId="49" fontId="13" fillId="0" borderId="16">
      <alignment horizontal="left" vertical="top" wrapText="1" indent="2"/>
    </xf>
    <xf numFmtId="4" fontId="13" fillId="0" borderId="16">
      <alignment horizontal="right" vertical="top" shrinkToFit="1"/>
    </xf>
    <xf numFmtId="0" fontId="13" fillId="2" borderId="18">
      <alignment shrinkToFit="1"/>
    </xf>
    <xf numFmtId="0" fontId="13" fillId="2" borderId="17">
      <alignment horizontal="center"/>
    </xf>
    <xf numFmtId="0" fontId="12" fillId="0" borderId="0"/>
  </cellStyleXfs>
  <cellXfs count="49">
    <xf numFmtId="0" fontId="0" fillId="0" borderId="0" xfId="0"/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/>
    <xf numFmtId="0" fontId="10" fillId="0" borderId="2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4" fillId="0" borderId="0" xfId="0" applyFont="1" applyFill="1" applyProtection="1">
      <protection locked="0"/>
    </xf>
    <xf numFmtId="0" fontId="7" fillId="0" borderId="0" xfId="0" applyFont="1" applyFill="1" applyAlignment="1" applyProtection="1">
      <protection locked="0"/>
    </xf>
    <xf numFmtId="0" fontId="7" fillId="0" borderId="0" xfId="0" applyFont="1" applyFill="1" applyAlignment="1"/>
    <xf numFmtId="0" fontId="7" fillId="0" borderId="0" xfId="0" applyFont="1" applyFill="1" applyAlignment="1">
      <alignment horizontal="right"/>
    </xf>
    <xf numFmtId="0" fontId="0" fillId="0" borderId="0" xfId="0" applyFill="1" applyProtection="1">
      <protection locked="0"/>
    </xf>
    <xf numFmtId="0" fontId="7" fillId="0" borderId="0" xfId="0" applyFont="1" applyFill="1" applyBorder="1" applyAlignment="1"/>
    <xf numFmtId="0" fontId="2" fillId="0" borderId="0" xfId="0" applyFont="1" applyFill="1" applyAlignment="1">
      <alignment horizontal="center" wrapText="1"/>
    </xf>
    <xf numFmtId="0" fontId="3" fillId="0" borderId="0" xfId="9" applyFont="1" applyFill="1" applyAlignment="1" applyProtection="1">
      <alignment horizontal="center"/>
      <protection locked="0"/>
    </xf>
    <xf numFmtId="0" fontId="3" fillId="0" borderId="1" xfId="10" applyFont="1" applyFill="1" applyBorder="1" applyAlignment="1" applyProtection="1">
      <alignment horizontal="right"/>
      <protection locked="0"/>
    </xf>
    <xf numFmtId="0" fontId="3" fillId="0" borderId="4" xfId="12" applyNumberFormat="1" applyFont="1" applyFill="1" applyBorder="1" applyProtection="1">
      <alignment horizontal="center" vertical="center" wrapText="1"/>
    </xf>
    <xf numFmtId="0" fontId="3" fillId="0" borderId="5" xfId="12" applyNumberFormat="1" applyFont="1" applyFill="1" applyBorder="1" applyProtection="1">
      <alignment horizontal="center" vertical="center" wrapText="1"/>
    </xf>
    <xf numFmtId="0" fontId="9" fillId="0" borderId="6" xfId="12" applyNumberFormat="1" applyFont="1" applyFill="1" applyBorder="1" applyProtection="1">
      <alignment horizontal="center" vertical="center" wrapText="1"/>
    </xf>
    <xf numFmtId="0" fontId="9" fillId="0" borderId="2" xfId="12" applyNumberFormat="1" applyFont="1" applyFill="1" applyBorder="1" applyAlignment="1" applyProtection="1">
      <alignment horizontal="center" vertical="center" wrapText="1"/>
    </xf>
    <xf numFmtId="0" fontId="3" fillId="0" borderId="0" xfId="8" applyNumberFormat="1" applyFont="1" applyFill="1" applyAlignment="1" applyProtection="1">
      <alignment horizontal="right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horizontal="center" vertical="center"/>
      <protection locked="0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/>
    </xf>
    <xf numFmtId="0" fontId="17" fillId="0" borderId="16" xfId="12" applyNumberFormat="1" applyFont="1" applyFill="1" applyProtection="1">
      <alignment horizontal="center" vertical="center" wrapText="1"/>
    </xf>
    <xf numFmtId="0" fontId="18" fillId="0" borderId="16" xfId="12" applyNumberFormat="1" applyFont="1" applyFill="1" applyProtection="1">
      <alignment horizontal="center" vertical="center" wrapText="1"/>
    </xf>
    <xf numFmtId="4" fontId="18" fillId="0" borderId="2" xfId="16" applyFont="1" applyFill="1" applyBorder="1" applyAlignment="1" applyProtection="1">
      <alignment horizontal="center" vertical="center" shrinkToFit="1"/>
    </xf>
    <xf numFmtId="49" fontId="17" fillId="0" borderId="16" xfId="20" applyFont="1" applyFill="1" applyProtection="1">
      <alignment horizontal="center" vertical="top" shrinkToFit="1"/>
    </xf>
    <xf numFmtId="0" fontId="18" fillId="0" borderId="16" xfId="19" applyNumberFormat="1" applyFont="1" applyFill="1" applyProtection="1">
      <alignment vertical="top" wrapText="1"/>
    </xf>
    <xf numFmtId="4" fontId="18" fillId="0" borderId="19" xfId="21" applyFont="1" applyFill="1" applyBorder="1" applyAlignment="1" applyProtection="1">
      <alignment horizontal="center" vertical="center" shrinkToFit="1"/>
    </xf>
    <xf numFmtId="0" fontId="17" fillId="0" borderId="16" xfId="19" applyNumberFormat="1" applyFont="1" applyFill="1" applyProtection="1">
      <alignment vertical="top" wrapText="1"/>
    </xf>
    <xf numFmtId="4" fontId="17" fillId="0" borderId="16" xfId="21" applyFont="1" applyFill="1" applyAlignment="1" applyProtection="1">
      <alignment horizontal="center" vertical="center" shrinkToFit="1"/>
    </xf>
    <xf numFmtId="4" fontId="18" fillId="0" borderId="16" xfId="21" applyFont="1" applyFill="1" applyAlignment="1" applyProtection="1">
      <alignment horizontal="center" vertical="center" shrinkToFit="1"/>
    </xf>
    <xf numFmtId="0" fontId="10" fillId="0" borderId="2" xfId="0" applyFont="1" applyFill="1" applyBorder="1" applyAlignment="1">
      <alignment horizontal="center" wrapText="1"/>
    </xf>
    <xf numFmtId="0" fontId="9" fillId="0" borderId="9" xfId="12" applyNumberFormat="1" applyFont="1" applyFill="1" applyBorder="1" applyAlignment="1" applyProtection="1">
      <alignment horizontal="center" vertical="center" wrapText="1"/>
    </xf>
    <xf numFmtId="0" fontId="16" fillId="0" borderId="10" xfId="0" applyFont="1" applyFill="1" applyBorder="1" applyAlignment="1">
      <alignment wrapText="1"/>
    </xf>
    <xf numFmtId="0" fontId="9" fillId="0" borderId="11" xfId="12" applyNumberFormat="1" applyFont="1" applyFill="1" applyBorder="1" applyAlignment="1" applyProtection="1">
      <alignment horizontal="center" vertical="center" wrapText="1"/>
    </xf>
    <xf numFmtId="0" fontId="10" fillId="0" borderId="12" xfId="0" applyFont="1" applyFill="1" applyBorder="1" applyAlignment="1"/>
    <xf numFmtId="0" fontId="9" fillId="0" borderId="13" xfId="12" applyNumberFormat="1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right"/>
    </xf>
    <xf numFmtId="0" fontId="8" fillId="0" borderId="0" xfId="0" applyFont="1" applyFill="1" applyAlignment="1"/>
    <xf numFmtId="0" fontId="11" fillId="0" borderId="0" xfId="7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9" fillId="0" borderId="7" xfId="9" applyFont="1" applyFill="1" applyBorder="1" applyAlignment="1" applyProtection="1">
      <alignment horizontal="center"/>
      <protection locked="0"/>
    </xf>
    <xf numFmtId="0" fontId="10" fillId="0" borderId="3" xfId="0" applyFont="1" applyFill="1" applyBorder="1" applyAlignment="1">
      <alignment horizontal="center"/>
    </xf>
    <xf numFmtId="0" fontId="10" fillId="0" borderId="8" xfId="0" applyFont="1" applyFill="1" applyBorder="1" applyAlignment="1">
      <alignment horizontal="center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showGridLines="0" tabSelected="1" workbookViewId="0">
      <pane ySplit="16" topLeftCell="A17" activePane="bottomLeft" state="frozen"/>
      <selection pane="bottomLeft" activeCell="P33" sqref="P33"/>
    </sheetView>
  </sheetViews>
  <sheetFormatPr defaultColWidth="9.109375" defaultRowHeight="14.4" x14ac:dyDescent="0.3"/>
  <cols>
    <col min="1" max="1" width="7.6640625" style="5" customWidth="1"/>
    <col min="2" max="2" width="65.5546875" style="5" customWidth="1"/>
    <col min="3" max="7" width="0" style="5" hidden="1" customWidth="1"/>
    <col min="8" max="8" width="11.6640625" style="5" customWidth="1"/>
    <col min="9" max="14" width="0" style="5" hidden="1" customWidth="1"/>
    <col min="15" max="15" width="11.6640625" style="5" customWidth="1"/>
    <col min="16" max="16" width="11.44140625" style="5" customWidth="1"/>
    <col min="17" max="16384" width="9.109375" style="9"/>
  </cols>
  <sheetData>
    <row r="1" spans="1:16" x14ac:dyDescent="0.3">
      <c r="B1" s="6"/>
      <c r="C1" s="7"/>
      <c r="D1" s="7"/>
      <c r="E1" s="7"/>
      <c r="F1" s="7"/>
      <c r="G1" s="7"/>
      <c r="I1" s="7"/>
      <c r="J1" s="7"/>
      <c r="K1" s="7"/>
      <c r="L1" s="7"/>
      <c r="M1" s="7"/>
      <c r="N1" s="7"/>
      <c r="O1" s="7"/>
      <c r="P1" s="8"/>
    </row>
    <row r="2" spans="1:16" x14ac:dyDescent="0.3">
      <c r="C2" s="10"/>
      <c r="D2" s="10"/>
      <c r="E2" s="10"/>
      <c r="F2" s="10"/>
      <c r="G2" s="10"/>
      <c r="H2" s="10" t="s">
        <v>39</v>
      </c>
      <c r="I2" s="10"/>
      <c r="J2" s="10"/>
      <c r="K2" s="10"/>
      <c r="L2" s="10"/>
      <c r="M2" s="10"/>
      <c r="N2" s="10"/>
      <c r="O2" s="10"/>
      <c r="P2" s="4"/>
    </row>
    <row r="3" spans="1:16" x14ac:dyDescent="0.3">
      <c r="C3" s="7"/>
      <c r="D3" s="7"/>
      <c r="E3" s="7"/>
      <c r="F3" s="7"/>
      <c r="G3" s="7"/>
      <c r="H3" s="7" t="s">
        <v>40</v>
      </c>
      <c r="I3" s="7"/>
      <c r="J3" s="7"/>
      <c r="K3" s="7"/>
      <c r="L3" s="7"/>
      <c r="M3" s="7"/>
      <c r="N3" s="7"/>
      <c r="O3" s="7"/>
      <c r="P3" s="8"/>
    </row>
    <row r="4" spans="1:16" x14ac:dyDescent="0.3">
      <c r="B4" s="7"/>
      <c r="C4" s="7"/>
      <c r="D4" s="7"/>
      <c r="E4" s="7"/>
      <c r="F4" s="7"/>
      <c r="G4" s="7"/>
      <c r="H4" s="7" t="s">
        <v>41</v>
      </c>
      <c r="I4" s="7"/>
      <c r="J4" s="7"/>
      <c r="K4" s="7"/>
      <c r="L4" s="7"/>
      <c r="M4" s="7"/>
      <c r="N4" s="7"/>
      <c r="O4" s="7"/>
      <c r="P4" s="7"/>
    </row>
    <row r="5" spans="1:16" x14ac:dyDescent="0.3">
      <c r="B5" s="7"/>
      <c r="C5" s="7"/>
      <c r="D5" s="7"/>
      <c r="E5" s="7"/>
      <c r="F5" s="7"/>
      <c r="G5" s="7"/>
      <c r="H5" s="41" t="s">
        <v>42</v>
      </c>
      <c r="I5" s="41"/>
      <c r="J5" s="41"/>
      <c r="K5" s="41"/>
      <c r="L5" s="41"/>
      <c r="M5" s="41"/>
      <c r="N5" s="41"/>
      <c r="O5" s="41"/>
      <c r="P5" s="41"/>
    </row>
    <row r="6" spans="1:16" s="2" customFormat="1" ht="15.6" x14ac:dyDescent="0.3">
      <c r="A6" s="1"/>
      <c r="H6" s="2" t="s">
        <v>43</v>
      </c>
    </row>
    <row r="7" spans="1:16" s="2" customFormat="1" ht="15.6" x14ac:dyDescent="0.3">
      <c r="A7" s="1"/>
      <c r="B7" s="42" t="s">
        <v>44</v>
      </c>
      <c r="C7" s="42"/>
      <c r="D7" s="42"/>
      <c r="E7" s="42"/>
      <c r="F7" s="42"/>
      <c r="G7" s="42"/>
      <c r="H7" s="42"/>
      <c r="I7" s="42"/>
      <c r="J7" s="42"/>
      <c r="K7" s="42"/>
      <c r="L7" s="43"/>
      <c r="M7" s="43"/>
      <c r="N7" s="43"/>
      <c r="O7" s="43"/>
      <c r="P7" s="43"/>
    </row>
    <row r="8" spans="1:16" s="2" customFormat="1" ht="15.6" x14ac:dyDescent="0.3">
      <c r="A8" s="1"/>
      <c r="B8" s="42" t="s">
        <v>45</v>
      </c>
      <c r="C8" s="42"/>
      <c r="D8" s="42"/>
      <c r="E8" s="42"/>
      <c r="F8" s="42"/>
      <c r="G8" s="42"/>
      <c r="H8" s="42"/>
      <c r="I8" s="42"/>
      <c r="J8" s="42"/>
      <c r="K8" s="42"/>
      <c r="L8" s="43"/>
      <c r="M8" s="43"/>
      <c r="N8" s="43"/>
      <c r="O8" s="43"/>
      <c r="P8" s="43"/>
    </row>
    <row r="9" spans="1:16" s="2" customFormat="1" ht="15.6" x14ac:dyDescent="0.3">
      <c r="A9" s="1"/>
      <c r="B9" s="21"/>
      <c r="C9" s="21"/>
      <c r="D9" s="21"/>
      <c r="E9" s="21"/>
      <c r="F9" s="21"/>
      <c r="G9" s="21"/>
      <c r="H9" s="21"/>
      <c r="I9" s="21"/>
      <c r="J9" s="21"/>
      <c r="K9" s="21"/>
      <c r="L9" s="22"/>
      <c r="M9" s="22"/>
      <c r="N9" s="22"/>
      <c r="O9" s="22"/>
      <c r="P9" s="22"/>
    </row>
    <row r="10" spans="1:16" s="2" customFormat="1" ht="15.6" x14ac:dyDescent="0.3">
      <c r="A10" s="1"/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2"/>
      <c r="M10" s="22"/>
      <c r="N10" s="22"/>
      <c r="O10" s="22"/>
      <c r="P10" s="22"/>
    </row>
    <row r="11" spans="1:16" x14ac:dyDescent="0.3">
      <c r="A11" s="44" t="s">
        <v>46</v>
      </c>
      <c r="B11" s="44"/>
      <c r="C11" s="44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</row>
    <row r="12" spans="1:16" ht="27.75" customHeight="1" x14ac:dyDescent="0.3">
      <c r="A12" s="45"/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</row>
    <row r="13" spans="1:16" x14ac:dyDescent="0.3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pans="1:16" x14ac:dyDescent="0.3">
      <c r="A14" s="37" t="s">
        <v>17</v>
      </c>
      <c r="B14" s="35" t="s">
        <v>18</v>
      </c>
      <c r="C14" s="12"/>
      <c r="D14" s="12"/>
      <c r="E14" s="12"/>
      <c r="F14" s="12"/>
      <c r="G14" s="12"/>
      <c r="H14" s="46" t="s">
        <v>15</v>
      </c>
      <c r="I14" s="47"/>
      <c r="J14" s="47"/>
      <c r="K14" s="47"/>
      <c r="L14" s="47"/>
      <c r="M14" s="47"/>
      <c r="N14" s="47"/>
      <c r="O14" s="47"/>
      <c r="P14" s="48"/>
    </row>
    <row r="15" spans="1:16" x14ac:dyDescent="0.3">
      <c r="A15" s="38"/>
      <c r="B15" s="36"/>
      <c r="C15" s="13"/>
      <c r="D15" s="13"/>
      <c r="E15" s="13"/>
      <c r="F15" s="13"/>
      <c r="G15" s="13"/>
      <c r="H15" s="39" t="s">
        <v>1</v>
      </c>
      <c r="I15" s="24"/>
      <c r="J15" s="24"/>
      <c r="K15" s="24"/>
      <c r="L15" s="24"/>
      <c r="M15" s="24"/>
      <c r="N15" s="24"/>
      <c r="O15" s="34" t="s">
        <v>16</v>
      </c>
      <c r="P15" s="34"/>
    </row>
    <row r="16" spans="1:16" ht="26.4" x14ac:dyDescent="0.3">
      <c r="A16" s="38"/>
      <c r="B16" s="36"/>
      <c r="C16" s="14" t="s">
        <v>0</v>
      </c>
      <c r="D16" s="15" t="s">
        <v>0</v>
      </c>
      <c r="E16" s="15" t="s">
        <v>0</v>
      </c>
      <c r="F16" s="15" t="s">
        <v>0</v>
      </c>
      <c r="G16" s="15" t="s">
        <v>0</v>
      </c>
      <c r="H16" s="40"/>
      <c r="I16" s="16" t="s">
        <v>0</v>
      </c>
      <c r="J16" s="16" t="s">
        <v>0</v>
      </c>
      <c r="K16" s="16" t="s">
        <v>0</v>
      </c>
      <c r="L16" s="16" t="s">
        <v>0</v>
      </c>
      <c r="M16" s="16" t="s">
        <v>0</v>
      </c>
      <c r="N16" s="16" t="s">
        <v>0</v>
      </c>
      <c r="O16" s="16" t="s">
        <v>2</v>
      </c>
      <c r="P16" s="16" t="s">
        <v>38</v>
      </c>
    </row>
    <row r="17" spans="1:16" x14ac:dyDescent="0.3">
      <c r="A17" s="3">
        <v>1</v>
      </c>
      <c r="B17" s="23">
        <v>2</v>
      </c>
      <c r="C17" s="17"/>
      <c r="D17" s="17"/>
      <c r="E17" s="17"/>
      <c r="F17" s="17"/>
      <c r="G17" s="17"/>
      <c r="H17" s="17">
        <v>3</v>
      </c>
      <c r="I17" s="17"/>
      <c r="J17" s="17"/>
      <c r="K17" s="17"/>
      <c r="L17" s="17"/>
      <c r="M17" s="17"/>
      <c r="N17" s="17"/>
      <c r="O17" s="17">
        <v>4</v>
      </c>
      <c r="P17" s="17">
        <v>5</v>
      </c>
    </row>
    <row r="18" spans="1:16" x14ac:dyDescent="0.3">
      <c r="A18" s="25"/>
      <c r="B18" s="26" t="s">
        <v>19</v>
      </c>
      <c r="H18" s="27">
        <f>H19+H22+H24+H27+H32</f>
        <v>42058.85</v>
      </c>
      <c r="I18" s="19"/>
      <c r="J18" s="19"/>
      <c r="K18" s="19"/>
      <c r="L18" s="19"/>
      <c r="M18" s="19"/>
      <c r="N18" s="19"/>
      <c r="O18" s="27">
        <f>O19+O22+O24+O27+O32</f>
        <v>46437.95</v>
      </c>
      <c r="P18" s="27">
        <f>P19+P22+P24+P27+P32</f>
        <v>47925.55</v>
      </c>
    </row>
    <row r="19" spans="1:16" x14ac:dyDescent="0.3">
      <c r="A19" s="28" t="s">
        <v>3</v>
      </c>
      <c r="B19" s="29" t="s">
        <v>20</v>
      </c>
      <c r="H19" s="30">
        <f>H20+H21</f>
        <v>365.15</v>
      </c>
      <c r="I19" s="20"/>
      <c r="J19" s="20"/>
      <c r="K19" s="20"/>
      <c r="L19" s="20"/>
      <c r="M19" s="20"/>
      <c r="N19" s="20"/>
      <c r="O19" s="30">
        <f>O20+O21</f>
        <v>350.15</v>
      </c>
      <c r="P19" s="30">
        <f>P20+P21</f>
        <v>350.15</v>
      </c>
    </row>
    <row r="20" spans="1:16" ht="39.6" x14ac:dyDescent="0.3">
      <c r="A20" s="28" t="s">
        <v>35</v>
      </c>
      <c r="B20" s="31" t="s">
        <v>21</v>
      </c>
      <c r="H20" s="32">
        <v>15</v>
      </c>
      <c r="I20" s="20"/>
      <c r="J20" s="20"/>
      <c r="K20" s="20"/>
      <c r="L20" s="20"/>
      <c r="M20" s="20"/>
      <c r="N20" s="20"/>
      <c r="O20" s="32">
        <v>0</v>
      </c>
      <c r="P20" s="32">
        <v>0</v>
      </c>
    </row>
    <row r="21" spans="1:16" x14ac:dyDescent="0.3">
      <c r="A21" s="28" t="s">
        <v>4</v>
      </c>
      <c r="B21" s="31" t="s">
        <v>22</v>
      </c>
      <c r="H21" s="32">
        <v>350.15</v>
      </c>
      <c r="I21" s="20"/>
      <c r="J21" s="20"/>
      <c r="K21" s="20"/>
      <c r="L21" s="20"/>
      <c r="M21" s="20"/>
      <c r="N21" s="20"/>
      <c r="O21" s="32">
        <v>350.15</v>
      </c>
      <c r="P21" s="32">
        <v>350.15</v>
      </c>
    </row>
    <row r="22" spans="1:16" x14ac:dyDescent="0.3">
      <c r="A22" s="28" t="s">
        <v>36</v>
      </c>
      <c r="B22" s="29" t="s">
        <v>23</v>
      </c>
      <c r="H22" s="33">
        <v>50</v>
      </c>
      <c r="I22" s="20"/>
      <c r="J22" s="20"/>
      <c r="K22" s="20"/>
      <c r="L22" s="20"/>
      <c r="M22" s="20"/>
      <c r="N22" s="20"/>
      <c r="O22" s="33">
        <v>50</v>
      </c>
      <c r="P22" s="33">
        <v>50</v>
      </c>
    </row>
    <row r="23" spans="1:16" x14ac:dyDescent="0.3">
      <c r="A23" s="28" t="s">
        <v>37</v>
      </c>
      <c r="B23" s="31" t="s">
        <v>24</v>
      </c>
      <c r="H23" s="32">
        <v>50</v>
      </c>
      <c r="I23" s="20"/>
      <c r="J23" s="20"/>
      <c r="K23" s="20"/>
      <c r="L23" s="20"/>
      <c r="M23" s="20"/>
      <c r="N23" s="20"/>
      <c r="O23" s="32">
        <v>50</v>
      </c>
      <c r="P23" s="32">
        <v>50</v>
      </c>
    </row>
    <row r="24" spans="1:16" x14ac:dyDescent="0.3">
      <c r="A24" s="28" t="s">
        <v>5</v>
      </c>
      <c r="B24" s="29" t="s">
        <v>25</v>
      </c>
      <c r="H24" s="33">
        <f>H25+H26</f>
        <v>11279.25</v>
      </c>
      <c r="I24" s="20"/>
      <c r="J24" s="20"/>
      <c r="K24" s="20"/>
      <c r="L24" s="20"/>
      <c r="M24" s="20"/>
      <c r="N24" s="20"/>
      <c r="O24" s="33">
        <f t="shared" ref="O24:P24" si="0">O25+O26</f>
        <v>11333.05</v>
      </c>
      <c r="P24" s="33">
        <f t="shared" si="0"/>
        <v>17160.95</v>
      </c>
    </row>
    <row r="25" spans="1:16" x14ac:dyDescent="0.3">
      <c r="A25" s="28" t="s">
        <v>6</v>
      </c>
      <c r="B25" s="31" t="s">
        <v>26</v>
      </c>
      <c r="H25" s="32">
        <v>11079.25</v>
      </c>
      <c r="I25" s="20"/>
      <c r="J25" s="20"/>
      <c r="K25" s="20"/>
      <c r="L25" s="20"/>
      <c r="M25" s="20"/>
      <c r="N25" s="20"/>
      <c r="O25" s="32">
        <v>11133.05</v>
      </c>
      <c r="P25" s="32">
        <v>16960.95</v>
      </c>
    </row>
    <row r="26" spans="1:16" x14ac:dyDescent="0.3">
      <c r="A26" s="28" t="s">
        <v>7</v>
      </c>
      <c r="B26" s="31" t="s">
        <v>27</v>
      </c>
      <c r="H26" s="32">
        <v>200</v>
      </c>
      <c r="I26" s="20"/>
      <c r="J26" s="20"/>
      <c r="K26" s="20"/>
      <c r="L26" s="20"/>
      <c r="M26" s="20"/>
      <c r="N26" s="20"/>
      <c r="O26" s="32">
        <v>200</v>
      </c>
      <c r="P26" s="32">
        <v>200</v>
      </c>
    </row>
    <row r="27" spans="1:16" x14ac:dyDescent="0.3">
      <c r="A27" s="28" t="s">
        <v>8</v>
      </c>
      <c r="B27" s="29" t="s">
        <v>28</v>
      </c>
      <c r="H27" s="33">
        <f>H28+H29+H30+H31</f>
        <v>27240.7</v>
      </c>
      <c r="I27" s="20"/>
      <c r="J27" s="20"/>
      <c r="K27" s="20"/>
      <c r="L27" s="20"/>
      <c r="M27" s="20"/>
      <c r="N27" s="20"/>
      <c r="O27" s="33">
        <f t="shared" ref="O27:P27" si="1">O28+O29+O30+O31</f>
        <v>21398.3</v>
      </c>
      <c r="P27" s="33">
        <f t="shared" si="1"/>
        <v>27240.7</v>
      </c>
    </row>
    <row r="28" spans="1:16" x14ac:dyDescent="0.3">
      <c r="A28" s="28" t="s">
        <v>9</v>
      </c>
      <c r="B28" s="31" t="s">
        <v>29</v>
      </c>
      <c r="H28" s="32">
        <v>1220.7</v>
      </c>
      <c r="I28" s="20"/>
      <c r="J28" s="20"/>
      <c r="K28" s="20"/>
      <c r="L28" s="20"/>
      <c r="M28" s="20"/>
      <c r="N28" s="20"/>
      <c r="O28" s="32">
        <v>1220.7</v>
      </c>
      <c r="P28" s="32">
        <v>1220.7</v>
      </c>
    </row>
    <row r="29" spans="1:16" x14ac:dyDescent="0.3">
      <c r="A29" s="28" t="s">
        <v>10</v>
      </c>
      <c r="B29" s="31" t="s">
        <v>30</v>
      </c>
      <c r="H29" s="32">
        <v>3600</v>
      </c>
      <c r="I29" s="20"/>
      <c r="J29" s="20"/>
      <c r="K29" s="20"/>
      <c r="L29" s="20"/>
      <c r="M29" s="20"/>
      <c r="N29" s="20"/>
      <c r="O29" s="32">
        <v>1700</v>
      </c>
      <c r="P29" s="32">
        <v>3600</v>
      </c>
    </row>
    <row r="30" spans="1:16" x14ac:dyDescent="0.3">
      <c r="A30" s="28" t="s">
        <v>11</v>
      </c>
      <c r="B30" s="31" t="s">
        <v>31</v>
      </c>
      <c r="H30" s="32">
        <v>13895</v>
      </c>
      <c r="I30" s="20"/>
      <c r="J30" s="20"/>
      <c r="K30" s="20"/>
      <c r="L30" s="20"/>
      <c r="M30" s="20"/>
      <c r="N30" s="20"/>
      <c r="O30" s="32">
        <v>9952.6</v>
      </c>
      <c r="P30" s="32">
        <v>13895</v>
      </c>
    </row>
    <row r="31" spans="1:16" x14ac:dyDescent="0.3">
      <c r="A31" s="28" t="s">
        <v>12</v>
      </c>
      <c r="B31" s="31" t="s">
        <v>32</v>
      </c>
      <c r="H31" s="32">
        <v>8525</v>
      </c>
      <c r="I31" s="20"/>
      <c r="J31" s="20"/>
      <c r="K31" s="20"/>
      <c r="L31" s="20"/>
      <c r="M31" s="20"/>
      <c r="N31" s="20"/>
      <c r="O31" s="32">
        <v>8525</v>
      </c>
      <c r="P31" s="32">
        <v>8525</v>
      </c>
    </row>
    <row r="32" spans="1:16" ht="26.4" x14ac:dyDescent="0.3">
      <c r="A32" s="28" t="s">
        <v>13</v>
      </c>
      <c r="B32" s="29" t="s">
        <v>33</v>
      </c>
      <c r="H32" s="33">
        <f>H33</f>
        <v>3123.75</v>
      </c>
      <c r="I32" s="20"/>
      <c r="J32" s="20"/>
      <c r="K32" s="20"/>
      <c r="L32" s="20"/>
      <c r="M32" s="20"/>
      <c r="N32" s="20"/>
      <c r="O32" s="33">
        <f>O33</f>
        <v>13306.45</v>
      </c>
      <c r="P32" s="33">
        <f>P33</f>
        <v>3123.75</v>
      </c>
    </row>
    <row r="33" spans="1:16" x14ac:dyDescent="0.3">
      <c r="A33" s="28" t="s">
        <v>14</v>
      </c>
      <c r="B33" s="31" t="s">
        <v>34</v>
      </c>
      <c r="H33" s="32">
        <v>3123.75</v>
      </c>
      <c r="I33" s="20"/>
      <c r="J33" s="20"/>
      <c r="K33" s="20"/>
      <c r="L33" s="20"/>
      <c r="M33" s="20"/>
      <c r="N33" s="20"/>
      <c r="O33" s="32">
        <v>13306.45</v>
      </c>
      <c r="P33" s="32">
        <v>3123.75</v>
      </c>
    </row>
    <row r="34" spans="1:16" x14ac:dyDescent="0.3">
      <c r="P34" s="18"/>
    </row>
  </sheetData>
  <mergeCells count="9">
    <mergeCell ref="O15:P15"/>
    <mergeCell ref="B14:B16"/>
    <mergeCell ref="A14:A16"/>
    <mergeCell ref="H15:H16"/>
    <mergeCell ref="H5:P5"/>
    <mergeCell ref="B7:P7"/>
    <mergeCell ref="B8:P8"/>
    <mergeCell ref="A11:P12"/>
    <mergeCell ref="H14:P14"/>
  </mergeCells>
  <phoneticPr fontId="0" type="noConversion"/>
  <pageMargins left="0.98425196850393704" right="0.39370078740157483" top="0.78740157480314965" bottom="0.78740157480314965" header="0.39370078740157483" footer="0.5118110236220472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1CCFE9E2FE5F4A7FB4463721A88BD4&lt;/Code&gt;&#10;  &lt;ObjectCode&gt;SQUERY_ROSP_EXP&lt;/ObjectCode&gt;&#10;  &lt;DocName&gt;Бюджетная роспись (расходы)&lt;/DocName&gt;&#10;  &lt;VariantName&gt;0 (копия Лубова)&lt;/VariantName&gt;&#10;  &lt;VariantLink&gt;56907769&lt;/VariantLink&gt;&#10;  &lt;ReportLink&gt;126921&lt;/ReportLink&gt;&#10;  &lt;Note&gt;01.01.2017 - 31.07.2017&#10;&lt;/Note&gt;&#10;  &lt;SilentMode&gt;false&lt;/SilentMode&gt;&#10;  &lt;DateInfo&gt;&#10;    &lt;string&gt;01.01.2017&lt;/string&gt;&#10;    &lt;string&gt;31.07.2017&lt;/string&gt;&#10;  &lt;/DateInfo&gt;&#10;&lt;/ShortPrimaryServiceReportArguments&gt;"/>
  </Parameters>
</MailMerge>
</file>

<file path=customXml/itemProps1.xml><?xml version="1.0" encoding="utf-8"?>
<ds:datastoreItem xmlns:ds="http://schemas.openxmlformats.org/officeDocument/2006/customXml" ds:itemID="{A6B514B0-7B5A-41D8-9A1F-846EF7593D3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BUDGET4-ПК\BUDGET4</dc:creator>
  <cp:lastModifiedBy>Budget-2</cp:lastModifiedBy>
  <cp:lastPrinted>2017-11-08T08:13:41Z</cp:lastPrinted>
  <dcterms:created xsi:type="dcterms:W3CDTF">2017-07-24T11:29:21Z</dcterms:created>
  <dcterms:modified xsi:type="dcterms:W3CDTF">2017-11-08T08:36:00Z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Бюджетная роспись (расходы)</vt:lpwstr>
  </property>
</Properties>
</file>