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Рабочая_папка_работников_администрации\Организационный отдел\Кузнецова\решение № 13 от 31.07.2017\"/>
    </mc:Choice>
  </mc:AlternateContent>
  <bookViews>
    <workbookView xWindow="150" yWindow="525" windowWidth="18855" windowHeight="11190"/>
  </bookViews>
  <sheets>
    <sheet name="Документ" sheetId="1" r:id="rId1"/>
  </sheets>
  <definedNames>
    <definedName name="_xlnm.Print_Titles" localSheetId="0">Документ!$19:$19</definedName>
  </definedNames>
  <calcPr calcId="162913"/>
</workbook>
</file>

<file path=xl/calcChain.xml><?xml version="1.0" encoding="utf-8"?>
<calcChain xmlns="http://schemas.openxmlformats.org/spreadsheetml/2006/main">
  <c r="H25" i="1" l="1"/>
  <c r="H24" i="1"/>
  <c r="H30" i="1"/>
  <c r="H27" i="1"/>
  <c r="H21" i="1"/>
  <c r="H29" i="1"/>
</calcChain>
</file>

<file path=xl/sharedStrings.xml><?xml version="1.0" encoding="utf-8"?>
<sst xmlns="http://schemas.openxmlformats.org/spreadsheetml/2006/main" count="55" uniqueCount="45">
  <si>
    <t/>
  </si>
  <si>
    <t>Сумма на 2017 год</t>
  </si>
  <si>
    <t>Сумма на 2018 год</t>
  </si>
  <si>
    <t>Сумма на 2019 год</t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</si>
  <si>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</si>
  <si>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</si>
  <si>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</si>
  <si>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</si>
  <si>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</si>
  <si>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</si>
  <si>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</si>
  <si>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</si>
  <si>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</si>
  <si>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</si>
  <si>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</si>
  <si>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</si>
  <si>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>к решению Совета депутатов городского</t>
  </si>
  <si>
    <t>поселения - город Кашин</t>
  </si>
  <si>
    <t xml:space="preserve">Тверской области от 07.12.2016 № 34 </t>
  </si>
  <si>
    <t>"О бюджете городского поселения - город Кашин</t>
  </si>
  <si>
    <t>Кашинского района Тверской области на 2017 год</t>
  </si>
  <si>
    <t>и на плановый период 2018 и 2019 годов"</t>
  </si>
  <si>
    <t xml:space="preserve">                                                                                                  депутатов городского поселения - город </t>
  </si>
  <si>
    <t>Сумма тыс. руб.</t>
  </si>
  <si>
    <t>плановый период</t>
  </si>
  <si>
    <t>РП</t>
  </si>
  <si>
    <t>Наименование</t>
  </si>
  <si>
    <t xml:space="preserve"> Администрация Кашинского района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</si>
  <si>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</si>
  <si>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</si>
  <si>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</si>
  <si>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Межбюджетные трансферты общего характера бюджетам бюджетной системы Российской Федерации</t>
  </si>
  <si>
    <t xml:space="preserve"> Другие общегосударственные вопросы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</si>
  <si>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</si>
  <si>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</si>
  <si>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</si>
  <si>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</si>
  <si>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</si>
  <si>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</si>
  <si>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Прочие межбюджетные трансферты общего характера</t>
  </si>
  <si>
    <t>"Приложение № 6</t>
  </si>
  <si>
    <t xml:space="preserve">            Приложение №  3 к решению Совета </t>
  </si>
  <si>
    <t>".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</si>
  <si>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классификации расходов бюджета на 2017 год на плановый период 2018 и 2019 годов</t>
  </si>
  <si>
    <t xml:space="preserve">                                                                                           Кашин Тверской области от  31.07. 2017 №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</si>
</sst>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51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5" borderId="2" xfId="6" applyNumberFormat="1" applyFont="1" applyFill="1" applyProtection="1">
      <alignment vertical="top" wrapText="1"/>
    </xf>
    <xf numFmtId="49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8" fillId="0" borderId="1" xfId="0" applyFont="1" applyFill="1" applyBorder="1" applyAlignment="1">
      <alignment horizontal="right"/>
    </xf>
    <xf numFmtId="0" fontId="9" fillId="0" borderId="1" xfId="0" applyFont="1" applyFill="1" applyBorder="1"/>
    <xf numFmtId="0" fontId="10" fillId="5" borderId="0" xfId="0" applyFont="1" applyFill="1" applyAlignment="1" applyProtection="1">
      <protection locked="0"/>
    </xf>
    <xf numFmtId="0" fontId="10" fillId="0" borderId="0" xfId="0" applyFont="1" applyAlignment="1"/>
    <xf numFmtId="0" fontId="6" fillId="5" borderId="4" xfId="4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horizontal="center" wrapText="1"/>
    </xf>
    <xf numFmtId="0" fontId="12" fillId="5" borderId="6" xfId="4" applyFont="1" applyFill="1" applyBorder="1" applyAlignment="1" applyProtection="1">
      <alignment horizontal="center"/>
      <protection locked="0"/>
    </xf>
    <xf numFmtId="0" fontId="6" fillId="5" borderId="1" xfId="3" applyFont="1" applyFill="1" applyAlignment="1" applyProtection="1">
      <alignment horizontal="center"/>
      <protection locked="0"/>
    </xf>
    <xf numFmtId="0" fontId="13" fillId="0" borderId="9" xfId="0" applyFont="1" applyBorder="1" applyAlignment="1">
      <alignment horizontal="center"/>
    </xf>
    <xf numFmtId="0" fontId="6" fillId="5" borderId="15" xfId="5" applyNumberFormat="1" applyFont="1" applyFill="1" applyBorder="1" applyProtection="1">
      <alignment horizontal="center" vertical="center" wrapText="1"/>
    </xf>
    <xf numFmtId="0" fontId="6" fillId="5" borderId="16" xfId="5" applyNumberFormat="1" applyFont="1" applyFill="1" applyBorder="1" applyProtection="1">
      <alignment horizontal="center" vertical="center" wrapText="1"/>
    </xf>
    <xf numFmtId="0" fontId="12" fillId="5" borderId="17" xfId="5" applyNumberFormat="1" applyFont="1" applyFill="1" applyBorder="1" applyProtection="1">
      <alignment horizontal="center" vertical="center" wrapText="1"/>
    </xf>
    <xf numFmtId="0" fontId="14" fillId="0" borderId="6" xfId="0" applyFont="1" applyFill="1" applyBorder="1" applyAlignment="1">
      <alignment horizontal="center"/>
    </xf>
    <xf numFmtId="0" fontId="12" fillId="5" borderId="6" xfId="5" applyNumberFormat="1" applyFont="1" applyFill="1" applyBorder="1" applyAlignment="1" applyProtection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10" fillId="0" borderId="0" xfId="0" applyFont="1" applyAlignment="1"/>
    <xf numFmtId="49" fontId="12" fillId="5" borderId="7" xfId="7" applyNumberFormat="1" applyFont="1" applyFill="1" applyBorder="1" applyProtection="1">
      <alignment horizontal="center" vertical="top" shrinkToFit="1"/>
    </xf>
    <xf numFmtId="0" fontId="12" fillId="5" borderId="7" xfId="6" applyNumberFormat="1" applyFont="1" applyFill="1" applyBorder="1" applyProtection="1">
      <alignment vertical="top" wrapText="1"/>
    </xf>
    <xf numFmtId="4" fontId="12" fillId="5" borderId="7" xfId="8" applyNumberFormat="1" applyFont="1" applyFill="1" applyBorder="1" applyProtection="1">
      <alignment horizontal="right" vertical="top" shrinkToFit="1"/>
    </xf>
    <xf numFmtId="4" fontId="12" fillId="5" borderId="7" xfId="9" applyNumberFormat="1" applyFont="1" applyFill="1" applyBorder="1" applyProtection="1">
      <alignment horizontal="right" vertical="top" shrinkToFit="1"/>
    </xf>
    <xf numFmtId="0" fontId="5" fillId="0" borderId="0" xfId="0" applyFont="1" applyProtection="1">
      <protection locked="0"/>
    </xf>
    <xf numFmtId="49" fontId="12" fillId="5" borderId="2" xfId="7" applyNumberFormat="1" applyFont="1" applyFill="1" applyProtection="1">
      <alignment horizontal="center" vertical="top" shrinkToFit="1"/>
    </xf>
    <xf numFmtId="0" fontId="12" fillId="5" borderId="2" xfId="6" applyNumberFormat="1" applyFont="1" applyFill="1" applyProtection="1">
      <alignment vertical="top" wrapText="1"/>
    </xf>
    <xf numFmtId="4" fontId="12" fillId="5" borderId="2" xfId="8" applyNumberFormat="1" applyFont="1" applyFill="1" applyProtection="1">
      <alignment horizontal="right" vertical="top" shrinkToFit="1"/>
    </xf>
    <xf numFmtId="4" fontId="12" fillId="5" borderId="2" xfId="9" applyNumberFormat="1" applyFont="1" applyFill="1" applyProtection="1">
      <alignment horizontal="right" vertical="top" shrinkToFit="1"/>
    </xf>
    <xf numFmtId="0" fontId="6" fillId="5" borderId="1" xfId="2" applyNumberFormat="1" applyFont="1" applyFill="1" applyAlignment="1" applyProtection="1">
      <alignment horizontal="right"/>
    </xf>
    <xf numFmtId="0" fontId="10" fillId="0" borderId="0" xfId="0" applyFont="1" applyAlignment="1"/>
    <xf numFmtId="0" fontId="10" fillId="0" borderId="1" xfId="0" applyFont="1" applyBorder="1" applyAlignment="1"/>
    <xf numFmtId="0" fontId="10" fillId="0" borderId="0" xfId="0" applyFont="1" applyAlignment="1">
      <alignment horizontal="right"/>
    </xf>
    <xf numFmtId="0" fontId="6" fillId="5" borderId="1" xfId="13" applyFont="1" applyFill="1" applyProtection="1">
      <alignment horizontal="left" wrapText="1"/>
      <protection locked="0"/>
    </xf>
    <xf numFmtId="0" fontId="16" fillId="5" borderId="1" xfId="1" applyFont="1" applyFill="1" applyAlignment="1" applyProtection="1">
      <alignment horizontal="center" wrapText="1"/>
      <protection locked="0"/>
    </xf>
    <xf numFmtId="0" fontId="5" fillId="0" borderId="0" xfId="0" applyFont="1" applyAlignment="1">
      <alignment horizontal="center" wrapText="1"/>
    </xf>
    <xf numFmtId="0" fontId="12" fillId="5" borderId="8" xfId="3" applyFont="1" applyFill="1" applyBorder="1" applyAlignment="1" applyProtection="1">
      <alignment horizontal="center"/>
      <protection locked="0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right"/>
    </xf>
    <xf numFmtId="0" fontId="11" fillId="0" borderId="0" xfId="0" applyFont="1" applyAlignment="1"/>
    <xf numFmtId="0" fontId="12" fillId="5" borderId="11" xfId="5" applyNumberFormat="1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>
      <alignment wrapText="1"/>
    </xf>
    <xf numFmtId="0" fontId="15" fillId="0" borderId="13" xfId="5" applyNumberFormat="1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/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workbookViewId="0">
      <pane ySplit="19" topLeftCell="A20" activePane="bottomLeft" state="frozen"/>
      <selection pane="bottomLeft" activeCell="B3" sqref="B3:P3"/>
    </sheetView>
  </sheetViews>
  <sheetFormatPr defaultRowHeight="15" outlineLevelRow="2" x14ac:dyDescent="0.25"/>
  <cols>
    <col min="1" max="1" width="7.7109375" style="7" customWidth="1"/>
    <col min="2" max="2" width="40" style="7" customWidth="1"/>
    <col min="3" max="7" width="9.140625" style="7" hidden="1"/>
    <col min="8" max="8" width="11.7109375" style="7" customWidth="1"/>
    <col min="9" max="14" width="9.140625" style="7" hidden="1"/>
    <col min="15" max="16" width="11.7109375" style="7" customWidth="1"/>
    <col min="17" max="16384" width="9.140625" style="1"/>
  </cols>
  <sheetData>
    <row r="1" spans="1:16" x14ac:dyDescent="0.25">
      <c r="B1" s="10"/>
      <c r="C1" s="11"/>
      <c r="D1" s="11"/>
      <c r="E1" s="11"/>
      <c r="F1" s="11"/>
      <c r="G1" s="11"/>
      <c r="H1" s="34" t="s">
        <v>41</v>
      </c>
      <c r="I1" s="34"/>
      <c r="J1" s="34"/>
      <c r="K1" s="34"/>
      <c r="L1" s="34"/>
      <c r="M1" s="34"/>
      <c r="N1" s="34"/>
      <c r="O1" s="34"/>
      <c r="P1" s="34"/>
    </row>
    <row r="2" spans="1:16" x14ac:dyDescent="0.25">
      <c r="B2" s="35" t="s">
        <v>22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x14ac:dyDescent="0.25">
      <c r="B3" s="34" t="s">
        <v>44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x14ac:dyDescent="0.25">
      <c r="B5" s="23"/>
      <c r="C5" s="23"/>
      <c r="D5" s="23"/>
      <c r="E5" s="23"/>
      <c r="F5" s="23"/>
      <c r="G5" s="23"/>
      <c r="H5" s="36" t="s">
        <v>40</v>
      </c>
      <c r="I5" s="36"/>
      <c r="J5" s="36"/>
      <c r="K5" s="36"/>
      <c r="L5" s="36"/>
      <c r="M5" s="36"/>
      <c r="N5" s="36"/>
      <c r="O5" s="36"/>
      <c r="P5" s="36"/>
    </row>
    <row r="6" spans="1:16" s="9" customFormat="1" ht="15" customHeight="1" x14ac:dyDescent="0.25">
      <c r="A6" s="8"/>
      <c r="B6" s="45" t="s">
        <v>16</v>
      </c>
      <c r="C6" s="45"/>
      <c r="D6" s="45"/>
      <c r="E6" s="45"/>
      <c r="F6" s="45"/>
      <c r="G6" s="45"/>
      <c r="H6" s="45"/>
      <c r="I6" s="45"/>
      <c r="J6" s="45"/>
      <c r="K6" s="45"/>
      <c r="L6" s="46"/>
      <c r="M6" s="46"/>
      <c r="N6" s="46"/>
      <c r="O6" s="46"/>
      <c r="P6" s="46"/>
    </row>
    <row r="7" spans="1:16" s="9" customFormat="1" ht="15" customHeight="1" x14ac:dyDescent="0.25">
      <c r="A7" s="8"/>
      <c r="B7" s="45" t="s">
        <v>17</v>
      </c>
      <c r="C7" s="45"/>
      <c r="D7" s="45"/>
      <c r="E7" s="45"/>
      <c r="F7" s="45"/>
      <c r="G7" s="45"/>
      <c r="H7" s="45"/>
      <c r="I7" s="45"/>
      <c r="J7" s="45"/>
      <c r="K7" s="45"/>
      <c r="L7" s="46"/>
      <c r="M7" s="46"/>
      <c r="N7" s="46"/>
      <c r="O7" s="46"/>
      <c r="P7" s="46"/>
    </row>
    <row r="8" spans="1:16" s="9" customFormat="1" ht="15" customHeight="1" x14ac:dyDescent="0.25">
      <c r="A8" s="8"/>
      <c r="B8" s="45" t="s">
        <v>18</v>
      </c>
      <c r="C8" s="45"/>
      <c r="D8" s="45"/>
      <c r="E8" s="45"/>
      <c r="F8" s="45"/>
      <c r="G8" s="45"/>
      <c r="H8" s="45"/>
      <c r="I8" s="45"/>
      <c r="J8" s="45"/>
      <c r="K8" s="45"/>
      <c r="L8" s="46"/>
      <c r="M8" s="46"/>
      <c r="N8" s="46"/>
      <c r="O8" s="46"/>
      <c r="P8" s="46"/>
    </row>
    <row r="9" spans="1:16" s="9" customFormat="1" ht="15" customHeight="1" x14ac:dyDescent="0.25">
      <c r="A9" s="8"/>
      <c r="B9" s="45" t="s">
        <v>19</v>
      </c>
      <c r="C9" s="45"/>
      <c r="D9" s="45"/>
      <c r="E9" s="45"/>
      <c r="F9" s="45"/>
      <c r="G9" s="45"/>
      <c r="H9" s="45"/>
      <c r="I9" s="45"/>
      <c r="J9" s="45"/>
      <c r="K9" s="45"/>
      <c r="L9" s="46"/>
      <c r="M9" s="46"/>
      <c r="N9" s="46"/>
      <c r="O9" s="46"/>
      <c r="P9" s="46"/>
    </row>
    <row r="10" spans="1:16" s="9" customFormat="1" ht="15" customHeight="1" x14ac:dyDescent="0.25">
      <c r="A10" s="8"/>
      <c r="B10" s="45" t="s">
        <v>20</v>
      </c>
      <c r="C10" s="45"/>
      <c r="D10" s="45"/>
      <c r="E10" s="45"/>
      <c r="F10" s="45"/>
      <c r="G10" s="45"/>
      <c r="H10" s="45"/>
      <c r="I10" s="45"/>
      <c r="J10" s="45"/>
      <c r="K10" s="45"/>
      <c r="L10" s="46"/>
      <c r="M10" s="46"/>
      <c r="N10" s="46"/>
      <c r="O10" s="46"/>
      <c r="P10" s="46"/>
    </row>
    <row r="11" spans="1:16" s="9" customFormat="1" ht="22.5" customHeight="1" x14ac:dyDescent="0.25">
      <c r="A11" s="8"/>
      <c r="B11" s="45" t="s">
        <v>21</v>
      </c>
      <c r="C11" s="45"/>
      <c r="D11" s="45"/>
      <c r="E11" s="45"/>
      <c r="F11" s="45"/>
      <c r="G11" s="45"/>
      <c r="H11" s="45"/>
      <c r="I11" s="45"/>
      <c r="J11" s="45"/>
      <c r="K11" s="45"/>
      <c r="L11" s="46"/>
      <c r="M11" s="46"/>
      <c r="N11" s="46"/>
      <c r="O11" s="46"/>
      <c r="P11" s="46"/>
    </row>
    <row r="12" spans="1:16" ht="7.5" customHeight="1" x14ac:dyDescent="0.25"/>
    <row r="13" spans="1:16" ht="23.25" customHeight="1" x14ac:dyDescent="0.25"/>
    <row r="14" spans="1:16" ht="22.5" customHeight="1" x14ac:dyDescent="0.25">
      <c r="A14" s="38" t="s">
        <v>43</v>
      </c>
      <c r="B14" s="38"/>
      <c r="C14" s="3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</row>
    <row r="15" spans="1:16" ht="36" customHeight="1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</row>
    <row r="16" spans="1:16" ht="15.75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6" ht="15.75" customHeight="1" x14ac:dyDescent="0.25">
      <c r="A17" s="49" t="s">
        <v>25</v>
      </c>
      <c r="B17" s="47" t="s">
        <v>26</v>
      </c>
      <c r="C17" s="15"/>
      <c r="D17" s="15"/>
      <c r="E17" s="15"/>
      <c r="F17" s="15"/>
      <c r="G17" s="15"/>
      <c r="H17" s="40" t="s">
        <v>23</v>
      </c>
      <c r="I17" s="41"/>
      <c r="J17" s="41"/>
      <c r="K17" s="41"/>
      <c r="L17" s="41"/>
      <c r="M17" s="41"/>
      <c r="N17" s="41"/>
      <c r="O17" s="41"/>
      <c r="P17" s="42"/>
    </row>
    <row r="18" spans="1:16" ht="12" customHeight="1" x14ac:dyDescent="0.25">
      <c r="A18" s="50"/>
      <c r="B18" s="48"/>
      <c r="C18" s="12"/>
      <c r="D18" s="12"/>
      <c r="E18" s="12"/>
      <c r="F18" s="12"/>
      <c r="G18" s="12"/>
      <c r="H18" s="14"/>
      <c r="I18" s="16"/>
      <c r="J18" s="16"/>
      <c r="K18" s="16"/>
      <c r="L18" s="16"/>
      <c r="M18" s="16"/>
      <c r="N18" s="16"/>
      <c r="O18" s="43" t="s">
        <v>24</v>
      </c>
      <c r="P18" s="44"/>
    </row>
    <row r="19" spans="1:16" ht="42.75" customHeight="1" x14ac:dyDescent="0.25">
      <c r="A19" s="50"/>
      <c r="B19" s="48"/>
      <c r="C19" s="17" t="s">
        <v>0</v>
      </c>
      <c r="D19" s="18" t="s">
        <v>0</v>
      </c>
      <c r="E19" s="18" t="s">
        <v>0</v>
      </c>
      <c r="F19" s="18" t="s">
        <v>0</v>
      </c>
      <c r="G19" s="18" t="s">
        <v>0</v>
      </c>
      <c r="H19" s="19" t="s">
        <v>1</v>
      </c>
      <c r="I19" s="19" t="s">
        <v>0</v>
      </c>
      <c r="J19" s="19" t="s">
        <v>0</v>
      </c>
      <c r="K19" s="19" t="s">
        <v>0</v>
      </c>
      <c r="L19" s="19" t="s">
        <v>0</v>
      </c>
      <c r="M19" s="19" t="s">
        <v>0</v>
      </c>
      <c r="N19" s="19" t="s">
        <v>0</v>
      </c>
      <c r="O19" s="19" t="s">
        <v>2</v>
      </c>
      <c r="P19" s="19" t="s">
        <v>3</v>
      </c>
    </row>
    <row r="20" spans="1:16" ht="16.5" customHeight="1" x14ac:dyDescent="0.25">
      <c r="A20" s="20">
        <v>1</v>
      </c>
      <c r="B20" s="22">
        <v>4</v>
      </c>
      <c r="C20" s="21"/>
      <c r="D20" s="21"/>
      <c r="E20" s="21"/>
      <c r="F20" s="21"/>
      <c r="G20" s="21"/>
      <c r="H20" s="21">
        <v>5</v>
      </c>
      <c r="I20" s="21"/>
      <c r="J20" s="21"/>
      <c r="K20" s="21"/>
      <c r="L20" s="21"/>
      <c r="M20" s="21"/>
      <c r="N20" s="21"/>
      <c r="O20" s="21">
        <v>6</v>
      </c>
      <c r="P20" s="21">
        <v>7</v>
      </c>
    </row>
    <row r="21" spans="1:16" s="28" customFormat="1" x14ac:dyDescent="0.25">
      <c r="A21" s="24"/>
      <c r="B21" s="25" t="s">
        <v>27</v>
      </c>
      <c r="C21" s="24"/>
      <c r="D21" s="24"/>
      <c r="E21" s="24"/>
      <c r="F21" s="24"/>
      <c r="G21" s="24"/>
      <c r="H21" s="26">
        <f>47793.52+100</f>
        <v>47893.52</v>
      </c>
      <c r="I21" s="27">
        <v>47793.52</v>
      </c>
      <c r="J21" s="27">
        <v>0</v>
      </c>
      <c r="K21" s="27">
        <v>47793.52</v>
      </c>
      <c r="L21" s="27">
        <v>0</v>
      </c>
      <c r="M21" s="27">
        <v>47793.52</v>
      </c>
      <c r="N21" s="27">
        <v>0</v>
      </c>
      <c r="O21" s="26">
        <v>40282.39</v>
      </c>
      <c r="P21" s="26">
        <v>40513.550000000003</v>
      </c>
    </row>
    <row r="22" spans="1:16" s="28" customFormat="1" outlineLevel="1" x14ac:dyDescent="0.25">
      <c r="A22" s="29" t="s">
        <v>4</v>
      </c>
      <c r="B22" s="30" t="s">
        <v>28</v>
      </c>
      <c r="C22" s="29"/>
      <c r="D22" s="29"/>
      <c r="E22" s="29"/>
      <c r="F22" s="29"/>
      <c r="G22" s="29"/>
      <c r="H22" s="31">
        <v>302.35000000000002</v>
      </c>
      <c r="I22" s="32">
        <v>302.35000000000002</v>
      </c>
      <c r="J22" s="32">
        <v>0</v>
      </c>
      <c r="K22" s="32">
        <v>302.35000000000002</v>
      </c>
      <c r="L22" s="32">
        <v>0</v>
      </c>
      <c r="M22" s="32">
        <v>302.35000000000002</v>
      </c>
      <c r="N22" s="32">
        <v>0</v>
      </c>
      <c r="O22" s="31">
        <v>300.14999999999998</v>
      </c>
      <c r="P22" s="31">
        <v>300.14999999999998</v>
      </c>
    </row>
    <row r="23" spans="1:16" outlineLevel="2" x14ac:dyDescent="0.25">
      <c r="A23" s="4" t="s">
        <v>5</v>
      </c>
      <c r="B23" s="3" t="s">
        <v>32</v>
      </c>
      <c r="C23" s="4"/>
      <c r="D23" s="4"/>
      <c r="E23" s="4"/>
      <c r="F23" s="4"/>
      <c r="G23" s="4"/>
      <c r="H23" s="5">
        <v>302.35000000000002</v>
      </c>
      <c r="I23" s="6">
        <v>302.35000000000002</v>
      </c>
      <c r="J23" s="6">
        <v>0</v>
      </c>
      <c r="K23" s="6">
        <v>302.35000000000002</v>
      </c>
      <c r="L23" s="6">
        <v>0</v>
      </c>
      <c r="M23" s="6">
        <v>302.35000000000002</v>
      </c>
      <c r="N23" s="6">
        <v>0</v>
      </c>
      <c r="O23" s="5">
        <v>300.14999999999998</v>
      </c>
      <c r="P23" s="5">
        <v>300.14999999999998</v>
      </c>
    </row>
    <row r="24" spans="1:16" s="28" customFormat="1" outlineLevel="1" x14ac:dyDescent="0.25">
      <c r="A24" s="29" t="s">
        <v>6</v>
      </c>
      <c r="B24" s="30" t="s">
        <v>29</v>
      </c>
      <c r="C24" s="29"/>
      <c r="D24" s="29"/>
      <c r="E24" s="29"/>
      <c r="F24" s="29"/>
      <c r="G24" s="29"/>
      <c r="H24" s="31">
        <f>15404.89+1120</f>
        <v>16524.89</v>
      </c>
      <c r="I24" s="32">
        <v>15404.89</v>
      </c>
      <c r="J24" s="32">
        <v>0</v>
      </c>
      <c r="K24" s="32">
        <v>15404.89</v>
      </c>
      <c r="L24" s="32">
        <v>0</v>
      </c>
      <c r="M24" s="32">
        <v>15404.89</v>
      </c>
      <c r="N24" s="32">
        <v>0</v>
      </c>
      <c r="O24" s="31">
        <v>15684.86</v>
      </c>
      <c r="P24" s="31">
        <v>15684.86</v>
      </c>
    </row>
    <row r="25" spans="1:16" outlineLevel="2" x14ac:dyDescent="0.25">
      <c r="A25" s="4" t="s">
        <v>7</v>
      </c>
      <c r="B25" s="3" t="s">
        <v>33</v>
      </c>
      <c r="C25" s="4"/>
      <c r="D25" s="4"/>
      <c r="E25" s="4"/>
      <c r="F25" s="4"/>
      <c r="G25" s="4"/>
      <c r="H25" s="5">
        <f>15084.89+1120</f>
        <v>16204.89</v>
      </c>
      <c r="I25" s="6">
        <v>15084.89</v>
      </c>
      <c r="J25" s="6">
        <v>0</v>
      </c>
      <c r="K25" s="6">
        <v>15084.89</v>
      </c>
      <c r="L25" s="6">
        <v>0</v>
      </c>
      <c r="M25" s="6">
        <v>15084.89</v>
      </c>
      <c r="N25" s="6">
        <v>0</v>
      </c>
      <c r="O25" s="5">
        <v>15384.86</v>
      </c>
      <c r="P25" s="5">
        <v>15384.86</v>
      </c>
    </row>
    <row r="26" spans="1:16" ht="25.5" outlineLevel="2" x14ac:dyDescent="0.25">
      <c r="A26" s="4" t="s">
        <v>8</v>
      </c>
      <c r="B26" s="3" t="s">
        <v>34</v>
      </c>
      <c r="C26" s="4"/>
      <c r="D26" s="4"/>
      <c r="E26" s="4"/>
      <c r="F26" s="4"/>
      <c r="G26" s="4"/>
      <c r="H26" s="5">
        <v>320</v>
      </c>
      <c r="I26" s="6">
        <v>320</v>
      </c>
      <c r="J26" s="6">
        <v>0</v>
      </c>
      <c r="K26" s="6">
        <v>320</v>
      </c>
      <c r="L26" s="6">
        <v>0</v>
      </c>
      <c r="M26" s="6">
        <v>320</v>
      </c>
      <c r="N26" s="6">
        <v>0</v>
      </c>
      <c r="O26" s="5">
        <v>300</v>
      </c>
      <c r="P26" s="5">
        <v>300</v>
      </c>
    </row>
    <row r="27" spans="1:16" s="28" customFormat="1" outlineLevel="1" x14ac:dyDescent="0.25">
      <c r="A27" s="29" t="s">
        <v>9</v>
      </c>
      <c r="B27" s="30" t="s">
        <v>30</v>
      </c>
      <c r="C27" s="29"/>
      <c r="D27" s="29"/>
      <c r="E27" s="29"/>
      <c r="F27" s="29"/>
      <c r="G27" s="29"/>
      <c r="H27" s="31">
        <f>28347.4+100-1120</f>
        <v>27327.4</v>
      </c>
      <c r="I27" s="32">
        <v>28347.4</v>
      </c>
      <c r="J27" s="32">
        <v>0</v>
      </c>
      <c r="K27" s="32">
        <v>28347.4</v>
      </c>
      <c r="L27" s="32">
        <v>0</v>
      </c>
      <c r="M27" s="32">
        <v>28347.4</v>
      </c>
      <c r="N27" s="32">
        <v>0</v>
      </c>
      <c r="O27" s="31">
        <v>21327.38</v>
      </c>
      <c r="P27" s="31">
        <v>21558.54</v>
      </c>
    </row>
    <row r="28" spans="1:16" outlineLevel="2" x14ac:dyDescent="0.25">
      <c r="A28" s="4" t="s">
        <v>10</v>
      </c>
      <c r="B28" s="3" t="s">
        <v>35</v>
      </c>
      <c r="C28" s="4"/>
      <c r="D28" s="4"/>
      <c r="E28" s="4"/>
      <c r="F28" s="4"/>
      <c r="G28" s="4"/>
      <c r="H28" s="5">
        <v>2230</v>
      </c>
      <c r="I28" s="6">
        <v>2230</v>
      </c>
      <c r="J28" s="6">
        <v>0</v>
      </c>
      <c r="K28" s="6">
        <v>2230</v>
      </c>
      <c r="L28" s="6">
        <v>0</v>
      </c>
      <c r="M28" s="6">
        <v>2230</v>
      </c>
      <c r="N28" s="6">
        <v>0</v>
      </c>
      <c r="O28" s="5">
        <v>2000</v>
      </c>
      <c r="P28" s="5">
        <v>2000</v>
      </c>
    </row>
    <row r="29" spans="1:16" outlineLevel="2" x14ac:dyDescent="0.25">
      <c r="A29" s="4" t="s">
        <v>11</v>
      </c>
      <c r="B29" s="3" t="s">
        <v>36</v>
      </c>
      <c r="C29" s="4"/>
      <c r="D29" s="4"/>
      <c r="E29" s="4"/>
      <c r="F29" s="4"/>
      <c r="G29" s="4"/>
      <c r="H29" s="5">
        <f>1580+100</f>
        <v>1680</v>
      </c>
      <c r="I29" s="6">
        <v>1580</v>
      </c>
      <c r="J29" s="6">
        <v>0</v>
      </c>
      <c r="K29" s="6">
        <v>1580</v>
      </c>
      <c r="L29" s="6">
        <v>0</v>
      </c>
      <c r="M29" s="6">
        <v>1580</v>
      </c>
      <c r="N29" s="6">
        <v>0</v>
      </c>
      <c r="O29" s="5">
        <v>1600</v>
      </c>
      <c r="P29" s="5">
        <v>1600</v>
      </c>
    </row>
    <row r="30" spans="1:16" outlineLevel="2" x14ac:dyDescent="0.25">
      <c r="A30" s="4" t="s">
        <v>12</v>
      </c>
      <c r="B30" s="3" t="s">
        <v>37</v>
      </c>
      <c r="C30" s="4"/>
      <c r="D30" s="4"/>
      <c r="E30" s="4"/>
      <c r="F30" s="4"/>
      <c r="G30" s="4"/>
      <c r="H30" s="5">
        <f>14087-1120</f>
        <v>12967</v>
      </c>
      <c r="I30" s="6">
        <v>14087</v>
      </c>
      <c r="J30" s="6">
        <v>0</v>
      </c>
      <c r="K30" s="6">
        <v>14087</v>
      </c>
      <c r="L30" s="6">
        <v>0</v>
      </c>
      <c r="M30" s="6">
        <v>14087</v>
      </c>
      <c r="N30" s="6">
        <v>0</v>
      </c>
      <c r="O30" s="5">
        <v>17727.38</v>
      </c>
      <c r="P30" s="5">
        <v>17958.54</v>
      </c>
    </row>
    <row r="31" spans="1:16" ht="25.5" outlineLevel="2" x14ac:dyDescent="0.25">
      <c r="A31" s="4" t="s">
        <v>13</v>
      </c>
      <c r="B31" s="3" t="s">
        <v>38</v>
      </c>
      <c r="C31" s="4"/>
      <c r="D31" s="4"/>
      <c r="E31" s="4"/>
      <c r="F31" s="4"/>
      <c r="G31" s="4"/>
      <c r="H31" s="5">
        <v>10450.4</v>
      </c>
      <c r="I31" s="6">
        <v>10450.4</v>
      </c>
      <c r="J31" s="6">
        <v>0</v>
      </c>
      <c r="K31" s="6">
        <v>10450.4</v>
      </c>
      <c r="L31" s="6">
        <v>0</v>
      </c>
      <c r="M31" s="6">
        <v>10450.4</v>
      </c>
      <c r="N31" s="6">
        <v>0</v>
      </c>
      <c r="O31" s="5">
        <v>0</v>
      </c>
      <c r="P31" s="5">
        <v>0</v>
      </c>
    </row>
    <row r="32" spans="1:16" s="28" customFormat="1" ht="38.25" outlineLevel="1" x14ac:dyDescent="0.25">
      <c r="A32" s="29" t="s">
        <v>14</v>
      </c>
      <c r="B32" s="30" t="s">
        <v>31</v>
      </c>
      <c r="C32" s="29"/>
      <c r="D32" s="29"/>
      <c r="E32" s="29"/>
      <c r="F32" s="29"/>
      <c r="G32" s="29"/>
      <c r="H32" s="31">
        <v>3738.88</v>
      </c>
      <c r="I32" s="32">
        <v>3738.88</v>
      </c>
      <c r="J32" s="32">
        <v>0</v>
      </c>
      <c r="K32" s="32">
        <v>3738.88</v>
      </c>
      <c r="L32" s="32">
        <v>0</v>
      </c>
      <c r="M32" s="32">
        <v>3738.88</v>
      </c>
      <c r="N32" s="32">
        <v>0</v>
      </c>
      <c r="O32" s="31">
        <v>2970</v>
      </c>
      <c r="P32" s="31">
        <v>2970</v>
      </c>
    </row>
    <row r="33" spans="1:16" ht="25.5" outlineLevel="2" x14ac:dyDescent="0.25">
      <c r="A33" s="4" t="s">
        <v>15</v>
      </c>
      <c r="B33" s="3" t="s">
        <v>39</v>
      </c>
      <c r="C33" s="4"/>
      <c r="D33" s="4"/>
      <c r="E33" s="4"/>
      <c r="F33" s="4"/>
      <c r="G33" s="4"/>
      <c r="H33" s="5">
        <v>3738.88</v>
      </c>
      <c r="I33" s="6">
        <v>3738.88</v>
      </c>
      <c r="J33" s="6">
        <v>0</v>
      </c>
      <c r="K33" s="6">
        <v>3738.88</v>
      </c>
      <c r="L33" s="6">
        <v>0</v>
      </c>
      <c r="M33" s="6">
        <v>3738.88</v>
      </c>
      <c r="N33" s="6">
        <v>0</v>
      </c>
      <c r="O33" s="5">
        <v>2970</v>
      </c>
      <c r="P33" s="5">
        <v>2970</v>
      </c>
    </row>
    <row r="34" spans="1:16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33" t="s">
        <v>42</v>
      </c>
    </row>
    <row r="35" spans="1:16" ht="15.2" customHeight="1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</row>
  </sheetData>
  <mergeCells count="16">
    <mergeCell ref="H1:P1"/>
    <mergeCell ref="B2:P2"/>
    <mergeCell ref="B3:P3"/>
    <mergeCell ref="H5:P5"/>
    <mergeCell ref="A35:P35"/>
    <mergeCell ref="A14:P15"/>
    <mergeCell ref="H17:P17"/>
    <mergeCell ref="O18:P18"/>
    <mergeCell ref="B6:P6"/>
    <mergeCell ref="B7:P7"/>
    <mergeCell ref="B8:P8"/>
    <mergeCell ref="B9:P9"/>
    <mergeCell ref="B10:P10"/>
    <mergeCell ref="B17:B19"/>
    <mergeCell ref="A17:A19"/>
    <mergeCell ref="B11:P11"/>
  </mergeCells>
  <pageMargins left="1.1811023622047245" right="0.39370078740157483" top="0.78740157480314965" bottom="0.78740157480314965" header="0.39370078740157483" footer="0.5118110236220472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Павел</cp:lastModifiedBy>
  <cp:lastPrinted>2017-07-26T12:25:00Z</cp:lastPrinted>
  <dcterms:created xsi:type="dcterms:W3CDTF">2017-07-24T11:29:21Z</dcterms:created>
  <dcterms:modified xsi:type="dcterms:W3CDTF">2017-08-01T07:36:35Z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