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Sheet1" r:id="rId1" sheetId="1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<sst xmlns="http://schemas.openxmlformats.org/spreadsheetml/2006/main" xmlns:a="http://schemas.openxmlformats.org/drawingml/2006/main" xmlns:a15="http://schemas.microsoft.com/office/drawing/2012/main" xmlns:asvg="http://schemas.microsoft.com/office/drawing/2016/SVG/main" xmlns:c="http://schemas.openxmlformats.org/drawingml/2006/chart" xmlns:co="http://ncloudtech.com" xmlns:co-ooxml="http://ncloudtech.com/ooxml" xmlns:m="http://schemas.openxmlformats.org/officeDocument/2006/math" xmlns:mc="http://schemas.openxmlformats.org/markup-compatibility/2006" xmlns:o="urn:schemas-microsoft-com:office:office" xmlns:p="http://schemas.openxmlformats.org/presentationml/2006/main" xmlns:pic="http://schemas.openxmlformats.org/drawingml/2006/picture" xmlns:r="http://schemas.openxmlformats.org/officeDocument/2006/relationships" xmlns:s="http://schemas.openxmlformats.org/officeDocument/2006/sharedTypes" xmlns:sl="http://schemas.openxmlformats.org/schemaLibrary/2006/main" xmlns:v="urn:schemas-microsoft-com:vml" xmlns:w="http://schemas.openxmlformats.org/wordprocessingml/2006/main" xmlns:w10="urn:schemas-microsoft-com:office:word" xmlns:w14="http://schemas.microsoft.com/office/word/2010/wordml" xmlns:w15="http://schemas.microsoft.com/office/word/2012/wordml" xmlns:wp="http://schemas.openxmlformats.org/drawingml/2006/wordprocessingDrawing" xmlns:wpg="http://schemas.microsoft.com/office/word/2010/wordprocessingGroup" xmlns:wps="http://schemas.microsoft.com/office/word/2010/wordprocessingShape" xmlns:x="urn:schemas-microsoft-com:office:excel" xmlns:x12ac="http://schemas.microsoft.com/office/spreadsheetml/2011/1/ac" xmlns:x14="http://schemas.microsoft.com/office/spreadsheetml/2009/9/main" xmlns:xdr="http://schemas.openxmlformats.org/drawingml/2006/spreadsheetDrawing" xmlns:xm="http://schemas.microsoft.com/office/excel/2006/main" mc:Ignorable="co co-ooxml w14 x14 w15">
  <si>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</t>
  </si>
  <si>
    <t>к постановлению Администрации Кашинского</t>
  </si>
  <si>
    <t>69:12:0000020:201</t>
  </si>
  <si>
    <t>муниципального округа Тверской области</t>
  </si>
  <si>
    <t>Тверская область, р-н. Кашинский, с/п. Славковское, д. Сафонеево</t>
  </si>
  <si>
    <t>2000</t>
  </si>
  <si>
    <t>Для ведения сельскохозяйствен ного производства</t>
  </si>
  <si>
    <t>от28.08.2025 №577-1</t>
  </si>
  <si>
    <t>Земли сельскохозяйственного назначения</t>
  </si>
  <si>
    <t>не предусмотрено</t>
  </si>
  <si>
    <t>нет</t>
  </si>
  <si>
    <t>49 лет</t>
  </si>
  <si>
    <r>
      <rPr>
        <rFont val="XO Thames"/>
        <b val="true"/>
        <sz val="12"/>
      </rPr>
      <t xml:space="preserve">Перечень земельных участков сельскохозяйственного назначения, </t>
    </r>
  </si>
  <si>
    <r>
      <rPr>
        <rFont val="XO Thames"/>
        <b val="true"/>
        <sz val="11"/>
      </rPr>
      <t>находящихся в муниципальной собственности муниципального образования Кашинский муниципальный округ Тверской области</t>
    </r>
  </si>
  <si>
    <r>
      <rPr>
        <rFont val="XO Thames"/>
        <b val="true"/>
        <sz val="11"/>
      </rPr>
      <t>в отношении которых  проводмтся аукцион на право заключения догворов аренды, в электронной форме</t>
    </r>
  </si>
  <si>
    <t>69:12:0000020:755</t>
  </si>
  <si>
    <t>обл. Тверская, р-н Кашинский, с/п Славковское, из земель колхоза им. Калинина, д.Большое Сафроново</t>
  </si>
  <si>
    <t>81100</t>
  </si>
  <si>
    <t>№ лота</t>
  </si>
  <si>
    <t>Кадастровый номер/ Условный номер</t>
  </si>
  <si>
    <t>Адрес/ Описание местоположения</t>
  </si>
  <si>
    <r>
      <rPr>
        <rFont val="Times New Roman"/>
        <b val="true"/>
        <sz val="12"/>
      </rPr>
      <t>Площадь, м</t>
    </r>
    <r>
      <rPr>
        <rFont val="Times New Roman"/>
        <sz val="12"/>
        <vertAlign val="superscript"/>
      </rPr>
      <t>2</t>
    </r>
  </si>
  <si>
    <t>Вид разрешенного использования</t>
  </si>
  <si>
    <t>Категория земель</t>
  </si>
  <si>
    <t>Подключение (технологического присоединения) объекта капитального строительства к сетям инженерно-технического обеспечения</t>
  </si>
  <si>
    <t>Обременения/ограничения</t>
  </si>
  <si>
    <t>Срок аренды</t>
  </si>
  <si>
    <t>69:12:0000020:758</t>
  </si>
  <si>
    <t>Кадастровая стоимость</t>
  </si>
  <si>
    <t>Начальная цена лота</t>
  </si>
  <si>
    <t>Размер задатка</t>
  </si>
  <si>
    <t>Для ведения сельскохозяйственного производства</t>
  </si>
  <si>
    <t>Размер шага</t>
  </si>
  <si>
    <t>69:12:0000020:245</t>
  </si>
  <si>
    <t>69:12:0000023:471</t>
  </si>
  <si>
    <t>12000</t>
  </si>
  <si>
    <t>Тверская область, муниципальный округ Кашинский, деревня Чернышево</t>
  </si>
  <si>
    <t>67000</t>
  </si>
  <si>
    <t>Для сельскохозяйственного производства</t>
  </si>
  <si>
    <t>нет/ст.56 Земельного кодекса РФ</t>
  </si>
  <si>
    <t>69:12:0000023:473</t>
  </si>
  <si>
    <t>69:12:0000020:184</t>
  </si>
  <si>
    <t>18330</t>
  </si>
  <si>
    <t>5999</t>
  </si>
  <si>
    <r>
      <rPr>
        <rFont val="Times New Roman"/>
        <sz val="12"/>
        <vertAlign val="superscript"/>
      </rPr>
      <t xml:space="preserve">Для </t>
    </r>
    <r>
      <rPr>
        <rFont val="Times New Roman"/>
        <sz val="12"/>
      </rPr>
      <t>сельскохозяйствен ного производства</t>
    </r>
  </si>
  <si>
    <t>69:12:0000026:1012</t>
  </si>
  <si>
    <t>69:12:0000020:200</t>
  </si>
  <si>
    <t>Тверская обл., р-н Кашинский, с/п Барыковское, земли АО Василево</t>
  </si>
  <si>
    <t>126003</t>
  </si>
  <si>
    <t>4000</t>
  </si>
  <si>
    <t>69:12:0000020:273</t>
  </si>
  <si>
    <t>Тверская область, муниципальный округ Кашинский, деревня Калицыно</t>
  </si>
  <si>
    <t>69:12:0000020:277</t>
  </si>
  <si>
    <t>1000</t>
  </si>
  <si>
    <t>Тверская область, городской округ Кашинский, с/п. Славковское, д. Калицыно</t>
  </si>
  <si>
    <t>Для сельскохозяйствен ного производства</t>
  </si>
  <si>
    <t>нет/ст.65 Водного кодекса РФ</t>
  </si>
  <si>
    <t>69:12:0000020:212</t>
  </si>
  <si>
    <t>Тверская область, р-н. Кашинский, с/п. Славковское, д. Чернятино</t>
  </si>
  <si>
    <t>69:12:0000020:274</t>
  </si>
  <si>
    <t>13400</t>
  </si>
  <si>
    <t>69:12:0000020:221</t>
  </si>
  <si>
    <t>2800</t>
  </si>
  <si>
    <t>69:12:0000020:207</t>
  </si>
  <si>
    <t>9500</t>
  </si>
  <si>
    <t>Председатель Комитета</t>
  </si>
  <si>
    <t>О.А.Стионова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</si>
</sst>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.00" formatCode="0.00" numFmtId="1002"/>
  </numFmts>
  <fonts count="12">
    <font>
      <name val="Calibri"/>
      <sz val="11"/>
    </font>
    <font>
      <name val="Arial"/>
      <sz val="10"/>
    </font>
    <font>
      <name val="Times New Roman"/>
      <b val="true"/>
      <sz val="11"/>
    </font>
    <font>
      <name val="Times New Roman"/>
      <sz val="10"/>
    </font>
    <font>
      <name val="Times New Roman"/>
      <sz val="12"/>
    </font>
    <font>
      <name val="XO Thames"/>
      <b val="true"/>
      <sz val="12"/>
    </font>
    <font>
      <name val="Times New Roman"/>
      <color rgb="252625" tint="0"/>
      <sz val="12"/>
    </font>
    <font>
      <name val="XO Thames"/>
      <b val="true"/>
      <sz val="11"/>
    </font>
    <font>
      <name val="XO Thames"/>
      <sz val="11"/>
    </font>
    <font>
      <name val="XO Thames"/>
      <sz val="10"/>
    </font>
    <font>
      <name val="Times New Roman"/>
      <b val="true"/>
      <sz val="12"/>
    </font>
    <font>
      <name val="Times New Roman"/>
      <color rgb="000000" tint="0"/>
      <sz val="12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33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2" numFmtId="1000" quotePrefix="false">
      <alignment horizontal="center"/>
    </xf>
    <xf applyBorder="false" applyFill="false" applyFont="false" applyNumberFormat="true" borderId="0" fillId="0" fontId="0" numFmtId="1000" quotePrefix="false"/>
    <xf applyAlignment="true" applyBorder="false" applyFill="false" applyFont="true" applyNumberFormat="true" borderId="0" fillId="0" fontId="1" numFmtId="1000" quotePrefix="false">
      <alignment horizontal="center"/>
    </xf>
    <xf applyBorder="false" applyFill="false" applyFont="true" applyNumberFormat="true" borderId="0" fillId="0" fontId="3" numFmtId="1001" quotePrefix="false"/>
    <xf applyBorder="false" applyFill="false" applyFont="true" applyNumberFormat="true" borderId="0" fillId="0" fontId="3" numFmtId="1000" quotePrefix="false"/>
    <xf applyAlignment="true" applyBorder="true" applyFill="false" applyFont="true" applyNumberFormat="true" borderId="1" fillId="0" fontId="4" numFmtId="1000" quotePrefix="false">
      <alignment horizontal="center" vertical="center"/>
    </xf>
    <xf applyAlignment="true" applyBorder="true" applyFill="false" applyFont="true" applyNumberFormat="true" borderId="1" fillId="0" fontId="4" numFmtId="1000" quotePrefix="false">
      <alignment horizontal="center" vertical="top" wrapText="true"/>
    </xf>
    <xf applyAlignment="true" applyBorder="true" applyFill="false" applyFont="true" applyNumberFormat="true" borderId="1" fillId="0" fontId="4" numFmtId="1000" quotePrefix="false">
      <alignment horizontal="center" vertical="center" wrapText="true"/>
    </xf>
    <xf applyBorder="false" applyFill="false" applyFont="true" applyNumberFormat="true" borderId="0" fillId="0" fontId="3" numFmtId="1002" quotePrefix="false"/>
    <xf applyAlignment="true" applyBorder="true" applyFill="false" applyFont="true" applyNumberFormat="true" borderId="1" fillId="0" fontId="4" numFmtId="1000" quotePrefix="false">
      <alignment horizontal="center" vertical="top"/>
    </xf>
    <xf applyAlignment="true" applyBorder="false" applyFill="false" applyFont="true" applyNumberFormat="true" borderId="0" fillId="0" fontId="5" numFmtId="1000" quotePrefix="false">
      <alignment horizontal="center" vertical="top"/>
    </xf>
    <xf applyAlignment="true" applyBorder="true" applyFill="false" applyFont="true" applyNumberFormat="true" borderId="1" fillId="0" fontId="6" numFmtId="1001" quotePrefix="false">
      <alignment horizontal="right" vertical="center"/>
    </xf>
    <xf applyAlignment="true" applyBorder="false" applyFill="false" applyFont="true" applyNumberFormat="true" borderId="0" fillId="0" fontId="7" numFmtId="1000" quotePrefix="false">
      <alignment horizontal="center"/>
    </xf>
    <xf applyAlignment="true" applyBorder="true" applyFill="false" applyFont="true" applyNumberFormat="true" borderId="1" fillId="0" fontId="4" numFmtId="1001" quotePrefix="false">
      <alignment horizontal="right" vertical="center"/>
    </xf>
    <xf applyAlignment="true" applyBorder="false" applyFill="false" applyFont="true" applyNumberFormat="true" borderId="0" fillId="0" fontId="7" numFmtId="1000" quotePrefix="false">
      <alignment horizontal="center" vertical="top"/>
    </xf>
    <xf applyBorder="false" applyFill="false" applyFont="true" applyNumberFormat="true" borderId="0" fillId="0" fontId="8" numFmtId="1000" quotePrefix="false"/>
    <xf applyBorder="false" applyFill="false" applyFont="true" applyNumberFormat="true" borderId="0" fillId="0" fontId="9" numFmtId="1000" quotePrefix="false"/>
    <xf applyAlignment="true" applyBorder="false" applyFill="false" applyFont="true" applyNumberFormat="true" borderId="0" fillId="0" fontId="9" numFmtId="1000" quotePrefix="false">
      <alignment horizontal="center"/>
    </xf>
    <xf applyBorder="false" applyFill="false" applyFont="true" applyNumberFormat="true" borderId="0" fillId="0" fontId="9" numFmtId="1001" quotePrefix="false"/>
    <xf applyAlignment="true" applyBorder="true" applyFill="false" applyFont="true" applyNumberFormat="true" borderId="1" fillId="0" fontId="10" numFmtId="1000" quotePrefix="false">
      <alignment horizontal="center" vertical="center" wrapText="true"/>
    </xf>
    <xf applyAlignment="true" applyBorder="true" applyFill="false" applyFont="true" applyNumberFormat="true" borderId="1" fillId="0" fontId="11" numFmtId="1001" quotePrefix="false">
      <alignment horizontal="right" vertical="center"/>
    </xf>
    <xf applyAlignment="true" applyBorder="true" applyFill="false" applyFont="true" applyNumberFormat="true" borderId="1" fillId="0" fontId="10" numFmtId="1000" quotePrefix="false">
      <alignment horizontal="left" indent="1" vertical="center"/>
    </xf>
    <xf applyAlignment="true" applyBorder="true" applyFill="false" applyFont="true" applyNumberFormat="true" borderId="1" fillId="0" fontId="10" numFmtId="1001" quotePrefix="false">
      <alignment horizontal="left" indent="1" vertical="center" wrapText="true"/>
    </xf>
    <xf applyAlignment="true" applyBorder="true" applyFill="false" applyFont="true" applyNumberFormat="true" borderId="1" fillId="0" fontId="10" numFmtId="1001" quotePrefix="false">
      <alignment horizontal="justify" vertical="center"/>
    </xf>
    <xf applyAlignment="true" applyBorder="false" applyFill="false" applyFont="true" applyNumberFormat="true" borderId="0" fillId="0" fontId="3" numFmtId="1000" quotePrefix="false">
      <alignment horizontal="center" vertical="center"/>
    </xf>
    <xf applyAlignment="true" applyBorder="true" applyFill="false" applyFont="true" applyNumberFormat="true" borderId="1" fillId="0" fontId="10" numFmtId="1000" quotePrefix="false">
      <alignment horizontal="center" vertical="center"/>
    </xf>
    <xf applyAlignment="true" applyBorder="true" applyFill="false" applyFont="true" applyNumberFormat="true" borderId="1" fillId="0" fontId="4" numFmtId="1001" quotePrefix="false">
      <alignment horizontal="right" vertical="center" wrapText="true"/>
    </xf>
    <xf applyAlignment="true" applyBorder="true" applyFill="false" applyFont="true" applyNumberFormat="true" borderId="1" fillId="0" fontId="4" numFmtId="1000" quotePrefix="false">
      <alignment horizontal="center" wrapText="true"/>
    </xf>
    <xf applyBorder="false" applyFill="false" applyFont="true" applyNumberFormat="true" borderId="0" fillId="0" fontId="4" numFmtId="1000" quotePrefix="false"/>
    <xf applyAlignment="true" applyBorder="false" applyFill="false" applyFont="true" applyNumberFormat="true" borderId="0" fillId="0" fontId="10" numFmtId="1000" quotePrefix="false">
      <alignment horizontal="center"/>
    </xf>
    <xf applyAlignment="true" applyBorder="false" applyFill="false" applyFont="true" applyNumberFormat="true" borderId="0" fillId="0" fontId="4" numFmtId="1000" quotePrefix="false">
      <alignment horizontal="center"/>
    </xf>
    <xf applyBorder="false" applyFill="false" applyFont="true" applyNumberFormat="true" borderId="0" fillId="0" fontId="4" numFmtId="1001" quotePrefix="false"/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M27"/>
  <sheetViews>
    <sheetView showZeros="true" workbookViewId="0"/>
  </sheetViews>
  <sheetFormatPr baseColWidth="8" customHeight="false" defaultColWidth="9.0000001691661815" defaultRowHeight="14" zeroHeight="false"/>
  <cols>
    <col bestFit="true" customWidth="true" max="1" min="1" outlineLevel="0" style="1" width="7.8164059731225386"/>
    <col customWidth="true" max="2" min="2" outlineLevel="0" style="2" width="21.542968125538899"/>
    <col customWidth="true" max="3" min="3" outlineLevel="0" style="2" width="24.920002835225205"/>
    <col customWidth="true" max="4" min="4" outlineLevel="0" width="14.726562998247269"/>
    <col customWidth="true" max="5" min="5" outlineLevel="0" style="3" width="18.726562321582541"/>
    <col customWidth="true" max="6" min="6" outlineLevel="0" style="3" width="18.298535342283241"/>
    <col customWidth="true" max="7" min="7" outlineLevel="0" style="3" width="20.85605192860443"/>
    <col customWidth="true" max="8" min="8" outlineLevel="0" style="3" width="15.299324502520323"/>
    <col customWidth="true" max="9" min="9" outlineLevel="0" width="15.299335329155944"/>
    <col customWidth="true" max="10" min="10" outlineLevel="0" style="4" width="16.089843482373816"/>
    <col customWidth="true" max="11" min="11" outlineLevel="0" style="4" width="14.453125488995994"/>
    <col customWidth="true" max="12" min="12" outlineLevel="0" style="4" width="10.000000338332363"/>
  </cols>
  <sheetData>
    <row outlineLevel="0" r="1">
      <c r="J1" s="4" t="s">
        <v>0</v>
      </c>
      <c r="K1" s="4" t="s"/>
      <c r="L1" s="4" t="s"/>
    </row>
    <row outlineLevel="0" r="2">
      <c r="J2" s="4" t="s">
        <v>1</v>
      </c>
      <c r="K2" s="4" t="s"/>
      <c r="L2" s="4" t="s"/>
    </row>
    <row outlineLevel="0" r="3">
      <c r="J3" s="4" t="s">
        <v>3</v>
      </c>
      <c r="K3" s="4" t="s"/>
      <c r="L3" s="4" t="s"/>
    </row>
    <row outlineLevel="0" r="4">
      <c r="J4" s="9" t="s">
        <v>7</v>
      </c>
      <c r="K4" s="9" t="s"/>
      <c r="L4" s="9" t="s"/>
    </row>
    <row ht="15" outlineLevel="0" r="5">
      <c r="A5" s="11" t="s">
        <v>12</v>
      </c>
      <c r="B5" s="11" t="s"/>
      <c r="C5" s="11" t="s"/>
      <c r="D5" s="11" t="s"/>
      <c r="E5" s="11" t="s"/>
      <c r="F5" s="11" t="s"/>
      <c r="G5" s="11" t="s"/>
      <c r="H5" s="11" t="s"/>
      <c r="I5" s="11" t="s"/>
      <c r="J5" s="11" t="s"/>
      <c r="K5" s="11" t="s"/>
      <c r="L5" s="11" t="s"/>
    </row>
    <row outlineLevel="0" r="6">
      <c r="A6" s="13" t="s">
        <v>13</v>
      </c>
      <c r="B6" s="13" t="s"/>
      <c r="C6" s="13" t="s"/>
      <c r="D6" s="13" t="s"/>
      <c r="E6" s="13" t="s"/>
      <c r="F6" s="13" t="s"/>
      <c r="G6" s="13" t="s"/>
      <c r="H6" s="13" t="s"/>
      <c r="I6" s="13" t="s"/>
      <c r="J6" s="13" t="s"/>
      <c r="K6" s="13" t="s"/>
      <c r="L6" s="13" t="s"/>
    </row>
    <row outlineLevel="0" r="7">
      <c r="A7" s="15" t="s">
        <v>14</v>
      </c>
      <c r="B7" s="15" t="s"/>
      <c r="C7" s="15" t="s"/>
      <c r="D7" s="15" t="s"/>
      <c r="E7" s="15" t="s"/>
      <c r="F7" s="15" t="s"/>
      <c r="G7" s="15" t="s"/>
      <c r="H7" s="15" t="s"/>
      <c r="I7" s="15" t="s"/>
      <c r="J7" s="15" t="s"/>
      <c r="K7" s="15" t="s"/>
      <c r="L7" s="15" t="s"/>
    </row>
    <row outlineLevel="0" r="8">
      <c r="A8" s="13" t="n"/>
      <c r="B8" s="16" t="n"/>
      <c r="C8" s="16" t="n"/>
      <c r="D8" s="17" t="n"/>
      <c r="E8" s="18" t="n"/>
      <c r="F8" s="18" t="n"/>
      <c r="G8" s="18" t="n"/>
      <c r="H8" s="18" t="n"/>
      <c r="I8" s="17" t="n"/>
      <c r="J8" s="19" t="n"/>
      <c r="K8" s="19" t="n"/>
      <c r="L8" s="19" t="n"/>
    </row>
    <row customFormat="true" ht="135" outlineLevel="0" r="9" s="5">
      <c r="A9" s="20" t="s">
        <v>18</v>
      </c>
      <c r="B9" s="20" t="s">
        <v>19</v>
      </c>
      <c r="C9" s="20" t="s">
        <v>20</v>
      </c>
      <c r="D9" s="8" t="s">
        <v>21</v>
      </c>
      <c r="E9" s="20" t="s">
        <v>22</v>
      </c>
      <c r="F9" s="20" t="s">
        <v>23</v>
      </c>
      <c r="G9" s="20" t="s">
        <v>24</v>
      </c>
      <c r="H9" s="20" t="s">
        <v>25</v>
      </c>
      <c r="I9" s="22" t="s">
        <v>26</v>
      </c>
      <c r="J9" s="23" t="s">
        <v>28</v>
      </c>
      <c r="K9" s="24" t="s">
        <v>29</v>
      </c>
      <c r="L9" s="24" t="s">
        <v>30</v>
      </c>
      <c r="M9" s="24" t="s">
        <v>32</v>
      </c>
    </row>
    <row customFormat="true" ht="15.5" outlineLevel="0" r="10" s="25">
      <c r="A10" s="20" t="n">
        <v>1</v>
      </c>
      <c r="B10" s="20" t="n">
        <v>2</v>
      </c>
      <c r="C10" s="20" t="n">
        <v>3</v>
      </c>
      <c r="D10" s="8" t="n">
        <v>4</v>
      </c>
      <c r="E10" s="20" t="n">
        <v>5</v>
      </c>
      <c r="F10" s="20" t="n">
        <v>6</v>
      </c>
      <c r="G10" s="20" t="n">
        <v>7</v>
      </c>
      <c r="H10" s="20" t="n">
        <v>8</v>
      </c>
      <c r="I10" s="26" t="n">
        <v>9</v>
      </c>
      <c r="J10" s="20" t="n">
        <v>10</v>
      </c>
      <c r="K10" s="26" t="n">
        <v>11</v>
      </c>
      <c r="L10" s="26" t="n">
        <v>12</v>
      </c>
      <c r="M10" s="26" t="n">
        <v>13</v>
      </c>
    </row>
    <row customFormat="true" ht="62" outlineLevel="0" r="11" s="5">
      <c r="A11" s="10" t="n">
        <v>1</v>
      </c>
      <c r="B11" s="6" t="s">
        <v>33</v>
      </c>
      <c r="C11" s="7" t="s">
        <v>4</v>
      </c>
      <c r="D11" s="6" t="s">
        <v>35</v>
      </c>
      <c r="E11" s="7" t="s">
        <v>6</v>
      </c>
      <c r="F11" s="8" t="s">
        <v>8</v>
      </c>
      <c r="G11" s="10" t="s">
        <v>9</v>
      </c>
      <c r="H11" s="10" t="s">
        <v>10</v>
      </c>
      <c r="I11" s="8" t="s">
        <v>11</v>
      </c>
      <c r="J11" s="14" t="n">
        <v>17280</v>
      </c>
      <c r="K11" s="14" t="n">
        <f aca="false" ca="false" dt2D="false" dtr="false" t="normal">J11*1.5%</f>
        <v>259.19999999999999</v>
      </c>
      <c r="L11" s="14" t="n">
        <f aca="false" ca="false" dt2D="false" dtr="false" t="normal">K11*20%</f>
        <v>51.840000000000003</v>
      </c>
      <c r="M11" s="14" t="n">
        <f aca="false" ca="false" dt2D="false" dtr="false" t="normal">K11*0.03</f>
        <v>7.7759999999999998</v>
      </c>
    </row>
    <row customFormat="true" ht="62" outlineLevel="0" r="12" s="5">
      <c r="A12" s="6" t="n">
        <v>2</v>
      </c>
      <c r="B12" s="6" t="s">
        <v>41</v>
      </c>
      <c r="C12" s="7" t="s">
        <v>4</v>
      </c>
      <c r="D12" s="6" t="s">
        <v>43</v>
      </c>
      <c r="E12" s="8" t="s">
        <v>6</v>
      </c>
      <c r="F12" s="8" t="s">
        <v>8</v>
      </c>
      <c r="G12" s="10" t="s">
        <v>9</v>
      </c>
      <c r="H12" s="7" t="s">
        <v>39</v>
      </c>
      <c r="I12" s="8" t="s">
        <v>11</v>
      </c>
      <c r="J12" s="12" t="n">
        <v>8638.5599999999995</v>
      </c>
      <c r="K12" s="14" t="n">
        <f aca="false" ca="false" dt2D="false" dtr="false" t="normal">J12*1.5%</f>
        <v>129.57839999999999</v>
      </c>
      <c r="L12" s="14" t="n">
        <f aca="false" ca="false" dt2D="false" dtr="false" t="normal">K12*20%</f>
        <v>25.915679999999998</v>
      </c>
      <c r="M12" s="14" t="n">
        <f aca="false" ca="false" dt2D="false" dtr="false" t="normal">K12*0.03</f>
        <v>3.8873519999999995</v>
      </c>
    </row>
    <row customFormat="true" ht="62" outlineLevel="0" r="13" s="5">
      <c r="A13" s="6" t="n">
        <v>3</v>
      </c>
      <c r="B13" s="6" t="s">
        <v>46</v>
      </c>
      <c r="C13" s="7" t="s">
        <v>4</v>
      </c>
      <c r="D13" s="6" t="s">
        <v>49</v>
      </c>
      <c r="E13" s="8" t="s">
        <v>6</v>
      </c>
      <c r="F13" s="8" t="s">
        <v>8</v>
      </c>
      <c r="G13" s="10" t="s">
        <v>9</v>
      </c>
      <c r="H13" s="10" t="s">
        <v>10</v>
      </c>
      <c r="I13" s="8" t="s">
        <v>11</v>
      </c>
      <c r="J13" s="14" t="n">
        <v>5760</v>
      </c>
      <c r="K13" s="14" t="n">
        <f aca="false" ca="false" dt2D="false" dtr="false" t="normal">J13*1.5%</f>
        <v>86.399999999999991</v>
      </c>
      <c r="L13" s="14" t="n">
        <f aca="false" ca="false" dt2D="false" dtr="false" t="normal">K13*20%</f>
        <v>17.279999999999998</v>
      </c>
      <c r="M13" s="14" t="n">
        <f aca="false" ca="false" dt2D="false" dtr="false" t="normal">K13*0.03</f>
        <v>2.5919999999999996</v>
      </c>
    </row>
    <row customFormat="true" ht="62" outlineLevel="0" r="14" s="5">
      <c r="A14" s="6" t="n">
        <v>4</v>
      </c>
      <c r="B14" s="6" t="s">
        <v>2</v>
      </c>
      <c r="C14" s="7" t="s">
        <v>4</v>
      </c>
      <c r="D14" s="6" t="s">
        <v>5</v>
      </c>
      <c r="E14" s="8" t="s">
        <v>6</v>
      </c>
      <c r="F14" s="8" t="s">
        <v>8</v>
      </c>
      <c r="G14" s="10" t="s">
        <v>9</v>
      </c>
      <c r="H14" s="10" t="s">
        <v>10</v>
      </c>
      <c r="I14" s="8" t="s">
        <v>11</v>
      </c>
      <c r="J14" s="12" t="n">
        <v>2880</v>
      </c>
      <c r="K14" s="14" t="n">
        <f aca="false" ca="false" dt2D="false" dtr="false" t="normal">J14*1.5%</f>
        <v>43.199999999999996</v>
      </c>
      <c r="L14" s="14" t="n">
        <f aca="false" ca="false" dt2D="false" dtr="false" t="normal">K14*20%</f>
        <v>8.6399999999999988</v>
      </c>
      <c r="M14" s="14" t="n">
        <f aca="false" ca="false" dt2D="false" dtr="false" t="normal">K14*0.03</f>
        <v>1.2959999999999998</v>
      </c>
    </row>
    <row customFormat="true" ht="77.5" outlineLevel="0" r="15" s="5">
      <c r="A15" s="10" t="n">
        <v>5</v>
      </c>
      <c r="B15" s="6" t="s">
        <v>15</v>
      </c>
      <c r="C15" s="7" t="s">
        <v>16</v>
      </c>
      <c r="D15" s="6" t="s">
        <v>17</v>
      </c>
      <c r="E15" s="7" t="s">
        <v>6</v>
      </c>
      <c r="F15" s="8" t="s">
        <v>8</v>
      </c>
      <c r="G15" s="10" t="s">
        <v>9</v>
      </c>
      <c r="H15" s="10" t="s">
        <v>10</v>
      </c>
      <c r="I15" s="8" t="s">
        <v>11</v>
      </c>
      <c r="J15" s="21" t="n">
        <v>116784</v>
      </c>
      <c r="K15" s="14" t="n">
        <f aca="false" ca="false" dt2D="false" dtr="false" t="normal">J15*1.5%</f>
        <v>1751.76</v>
      </c>
      <c r="L15" s="14" t="n">
        <f aca="false" ca="false" dt2D="false" dtr="false" t="normal">K15*20%</f>
        <v>350.35200000000003</v>
      </c>
      <c r="M15" s="14" t="n">
        <f aca="false" ca="false" dt2D="false" dtr="false" t="normal">K15*0.03</f>
        <v>52.552799999999998</v>
      </c>
    </row>
    <row customFormat="true" ht="77.5" outlineLevel="0" r="16" s="5">
      <c r="A16" s="10" t="n">
        <v>6</v>
      </c>
      <c r="B16" s="6" t="s">
        <v>27</v>
      </c>
      <c r="C16" s="7" t="s">
        <v>16</v>
      </c>
      <c r="D16" s="6" t="n">
        <v>75902</v>
      </c>
      <c r="E16" s="7" t="s">
        <v>31</v>
      </c>
      <c r="F16" s="8" t="s">
        <v>8</v>
      </c>
      <c r="G16" s="10" t="s">
        <v>9</v>
      </c>
      <c r="H16" s="10" t="s">
        <v>10</v>
      </c>
      <c r="I16" s="8" t="s">
        <v>11</v>
      </c>
      <c r="J16" s="21" t="n">
        <v>109298.88</v>
      </c>
      <c r="K16" s="14" t="n">
        <f aca="false" ca="false" dt2D="false" dtr="false" t="normal">J16*1.5%</f>
        <v>1639.4831999999999</v>
      </c>
      <c r="L16" s="14" t="n">
        <f aca="false" ca="false" dt2D="false" dtr="false" t="normal">K16*20%</f>
        <v>327.89663999999999</v>
      </c>
      <c r="M16" s="14" t="n">
        <f aca="false" ca="false" dt2D="false" dtr="false" t="normal">K16*0.03</f>
        <v>49.184495999999996</v>
      </c>
    </row>
    <row customFormat="true" ht="62" outlineLevel="0" r="17" s="5">
      <c r="A17" s="10" t="n">
        <v>7</v>
      </c>
      <c r="B17" s="6" t="s">
        <v>34</v>
      </c>
      <c r="C17" s="7" t="s">
        <v>36</v>
      </c>
      <c r="D17" s="6" t="s">
        <v>37</v>
      </c>
      <c r="E17" s="7" t="s">
        <v>38</v>
      </c>
      <c r="F17" s="8" t="s">
        <v>8</v>
      </c>
      <c r="G17" s="10" t="s">
        <v>9</v>
      </c>
      <c r="H17" s="7" t="s">
        <v>39</v>
      </c>
      <c r="I17" s="8" t="s">
        <v>11</v>
      </c>
      <c r="J17" s="27" t="n">
        <v>207030</v>
      </c>
      <c r="K17" s="14" t="n">
        <f aca="false" ca="false" dt2D="false" dtr="false" t="normal">J17*1.5%</f>
        <v>3105.4499999999998</v>
      </c>
      <c r="L17" s="14" t="n">
        <f aca="false" ca="false" dt2D="false" dtr="false" t="normal">K17*20%</f>
        <v>621.09000000000003</v>
      </c>
      <c r="M17" s="14" t="n">
        <f aca="false" ca="false" dt2D="false" dtr="false" t="normal">K17*0.03</f>
        <v>93.163499999999985</v>
      </c>
    </row>
    <row customFormat="true" ht="62" outlineLevel="0" r="18" s="5">
      <c r="A18" s="10" t="n">
        <v>8</v>
      </c>
      <c r="B18" s="6" t="s">
        <v>40</v>
      </c>
      <c r="C18" s="7" t="s">
        <v>36</v>
      </c>
      <c r="D18" s="6" t="s">
        <v>42</v>
      </c>
      <c r="E18" s="8" t="s">
        <v>44</v>
      </c>
      <c r="F18" s="8" t="s">
        <v>8</v>
      </c>
      <c r="G18" s="10" t="s">
        <v>9</v>
      </c>
      <c r="H18" s="7" t="s">
        <v>39</v>
      </c>
      <c r="I18" s="8" t="s">
        <v>11</v>
      </c>
      <c r="J18" s="14" t="n">
        <v>56639.699999999997</v>
      </c>
      <c r="K18" s="14" t="n">
        <f aca="false" ca="false" dt2D="false" dtr="false" t="normal">J18*1.5%</f>
        <v>849.5954999999999</v>
      </c>
      <c r="L18" s="14" t="n">
        <f aca="false" ca="false" dt2D="false" dtr="false" t="normal">K18*20%</f>
        <v>169.91909999999999</v>
      </c>
      <c r="M18" s="14" t="n">
        <f aca="false" ca="false" dt2D="false" dtr="false" t="normal">K18*0.03</f>
        <v>25.487864999999996</v>
      </c>
    </row>
    <row customFormat="true" ht="62" outlineLevel="0" r="19" s="5">
      <c r="A19" s="10" t="n">
        <v>9</v>
      </c>
      <c r="B19" s="6" t="s">
        <v>45</v>
      </c>
      <c r="C19" s="7" t="s">
        <v>47</v>
      </c>
      <c r="D19" s="6" t="s">
        <v>48</v>
      </c>
      <c r="E19" s="7" t="s">
        <v>38</v>
      </c>
      <c r="F19" s="8" t="s">
        <v>8</v>
      </c>
      <c r="G19" s="10" t="s">
        <v>9</v>
      </c>
      <c r="H19" s="10" t="s">
        <v>10</v>
      </c>
      <c r="I19" s="8" t="s">
        <v>11</v>
      </c>
      <c r="J19" s="27" t="n">
        <v>346508.25</v>
      </c>
      <c r="K19" s="14" t="n">
        <f aca="false" ca="false" dt2D="false" dtr="false" t="normal">J19*1.5%</f>
        <v>5197.6237499999997</v>
      </c>
      <c r="L19" s="14" t="n">
        <f aca="false" ca="false" dt2D="false" dtr="false" t="normal">K19*20%</f>
        <v>1039.52475</v>
      </c>
      <c r="M19" s="14" t="n">
        <f aca="false" ca="false" dt2D="false" dtr="false" t="normal">K19*0.03</f>
        <v>155.92871249999999</v>
      </c>
    </row>
    <row customFormat="true" ht="62" outlineLevel="0" r="20" s="5">
      <c r="A20" s="6" t="n">
        <v>10</v>
      </c>
      <c r="B20" s="6" t="s">
        <v>50</v>
      </c>
      <c r="C20" s="7" t="s">
        <v>51</v>
      </c>
      <c r="D20" s="6" t="s">
        <v>53</v>
      </c>
      <c r="E20" s="8" t="s">
        <v>55</v>
      </c>
      <c r="F20" s="8" t="s">
        <v>8</v>
      </c>
      <c r="G20" s="10" t="s">
        <v>9</v>
      </c>
      <c r="H20" s="10" t="s">
        <v>10</v>
      </c>
      <c r="I20" s="8" t="s">
        <v>11</v>
      </c>
      <c r="J20" s="12" t="n">
        <v>1440</v>
      </c>
      <c r="K20" s="14" t="n">
        <f aca="false" ca="false" dt2D="false" dtr="false" t="normal">J20*1.5%</f>
        <v>21.599999999999998</v>
      </c>
      <c r="L20" s="14" t="n">
        <f aca="false" ca="false" dt2D="false" dtr="false" t="normal">K20*20%</f>
        <v>4.3199999999999994</v>
      </c>
      <c r="M20" s="14" t="n">
        <f aca="false" ca="false" dt2D="false" dtr="false" t="normal">K20*0.03</f>
        <v>0.64799999999999991</v>
      </c>
    </row>
    <row customFormat="true" ht="77.5" outlineLevel="0" r="21" s="5">
      <c r="A21" s="6" t="n">
        <v>11</v>
      </c>
      <c r="B21" s="6" t="s">
        <v>52</v>
      </c>
      <c r="C21" s="7" t="s">
        <v>54</v>
      </c>
      <c r="D21" s="6" t="s">
        <v>5</v>
      </c>
      <c r="E21" s="8" t="s">
        <v>55</v>
      </c>
      <c r="F21" s="8" t="s">
        <v>8</v>
      </c>
      <c r="G21" s="10" t="s">
        <v>9</v>
      </c>
      <c r="H21" s="7" t="s">
        <v>56</v>
      </c>
      <c r="I21" s="8" t="s">
        <v>11</v>
      </c>
      <c r="J21" s="12" t="n">
        <v>2880</v>
      </c>
      <c r="K21" s="14" t="n">
        <f aca="false" ca="false" dt2D="false" dtr="false" t="normal">J21*1.5%</f>
        <v>43.199999999999996</v>
      </c>
      <c r="L21" s="14" t="n">
        <f aca="false" ca="false" dt2D="false" dtr="false" t="normal">K21*20%</f>
        <v>8.6399999999999988</v>
      </c>
      <c r="M21" s="14" t="n">
        <f aca="false" ca="false" dt2D="false" dtr="false" t="normal">K21*0.03</f>
        <v>1.2959999999999998</v>
      </c>
    </row>
    <row customFormat="true" ht="62" outlineLevel="0" r="22" s="5">
      <c r="A22" s="6" t="n">
        <v>12</v>
      </c>
      <c r="B22" s="6" t="s">
        <v>59</v>
      </c>
      <c r="C22" s="7" t="s">
        <v>51</v>
      </c>
      <c r="D22" s="6" t="s">
        <v>53</v>
      </c>
      <c r="E22" s="8" t="s">
        <v>55</v>
      </c>
      <c r="F22" s="8" t="s">
        <v>8</v>
      </c>
      <c r="G22" s="10" t="s">
        <v>9</v>
      </c>
      <c r="H22" s="10" t="s">
        <v>10</v>
      </c>
      <c r="I22" s="8" t="s">
        <v>11</v>
      </c>
      <c r="J22" s="12" t="n">
        <v>1440</v>
      </c>
      <c r="K22" s="14" t="n">
        <f aca="false" ca="false" dt2D="false" dtr="false" t="normal">J22*1.5%</f>
        <v>21.599999999999998</v>
      </c>
      <c r="L22" s="14" t="n">
        <f aca="false" ca="false" dt2D="false" dtr="false" t="normal">K22*20%</f>
        <v>4.3199999999999994</v>
      </c>
      <c r="M22" s="14" t="n">
        <f aca="false" ca="false" dt2D="false" dtr="false" t="normal">K22*0.03</f>
        <v>0.64799999999999991</v>
      </c>
    </row>
    <row customFormat="true" ht="62" outlineLevel="0" r="23" s="5">
      <c r="A23" s="6" t="n">
        <v>13</v>
      </c>
      <c r="B23" s="6" t="s">
        <v>63</v>
      </c>
      <c r="C23" s="28" t="s">
        <v>58</v>
      </c>
      <c r="D23" s="6" t="s">
        <v>64</v>
      </c>
      <c r="E23" s="8" t="s">
        <v>31</v>
      </c>
      <c r="F23" s="8" t="s">
        <v>8</v>
      </c>
      <c r="G23" s="10" t="s">
        <v>9</v>
      </c>
      <c r="H23" s="10" t="s">
        <v>10</v>
      </c>
      <c r="I23" s="8" t="s">
        <v>11</v>
      </c>
      <c r="J23" s="12" t="n">
        <v>13680</v>
      </c>
      <c r="K23" s="14" t="n">
        <f aca="false" ca="false" dt2D="false" dtr="false" t="normal">J23*1.5%</f>
        <v>205.19999999999999</v>
      </c>
      <c r="L23" s="14" t="n">
        <f aca="false" ca="false" dt2D="false" dtr="false" t="normal">K23*20%</f>
        <v>41.039999999999999</v>
      </c>
      <c r="M23" s="14" t="n">
        <f aca="false" ca="false" dt2D="false" dtr="false" t="normal">K23*0.03</f>
        <v>6.1559999999999997</v>
      </c>
    </row>
    <row customFormat="true" ht="62" outlineLevel="0" r="24" s="5">
      <c r="A24" s="6" t="n">
        <v>14</v>
      </c>
      <c r="B24" s="6" t="s">
        <v>57</v>
      </c>
      <c r="C24" s="7" t="s">
        <v>58</v>
      </c>
      <c r="D24" s="6" t="s">
        <v>60</v>
      </c>
      <c r="E24" s="8" t="s">
        <v>6</v>
      </c>
      <c r="F24" s="8" t="s">
        <v>8</v>
      </c>
      <c r="G24" s="10" t="s">
        <v>9</v>
      </c>
      <c r="H24" s="7" t="s">
        <v>39</v>
      </c>
      <c r="I24" s="8" t="s">
        <v>11</v>
      </c>
      <c r="J24" s="12" t="n">
        <v>19296</v>
      </c>
      <c r="K24" s="14" t="n">
        <f aca="false" ca="false" dt2D="false" dtr="false" t="normal">J24*1.5%</f>
        <v>289.44</v>
      </c>
      <c r="L24" s="14" t="n">
        <f aca="false" ca="false" dt2D="false" dtr="false" t="normal">K24*20%</f>
        <v>57.888000000000005</v>
      </c>
      <c r="M24" s="14" t="n">
        <f aca="false" ca="false" dt2D="false" dtr="false" t="normal">K24*0.03</f>
        <v>8.6831999999999994</v>
      </c>
    </row>
    <row customFormat="true" ht="62" outlineLevel="0" r="25" s="5">
      <c r="A25" s="6" t="n">
        <v>15</v>
      </c>
      <c r="B25" s="6" t="s">
        <v>61</v>
      </c>
      <c r="C25" s="7" t="s">
        <v>58</v>
      </c>
      <c r="D25" s="6" t="s">
        <v>62</v>
      </c>
      <c r="E25" s="8" t="s">
        <v>6</v>
      </c>
      <c r="F25" s="8" t="s">
        <v>8</v>
      </c>
      <c r="G25" s="10" t="s">
        <v>9</v>
      </c>
      <c r="H25" s="10" t="s">
        <v>10</v>
      </c>
      <c r="I25" s="8" t="s">
        <v>11</v>
      </c>
      <c r="J25" s="12" t="n">
        <v>4032</v>
      </c>
      <c r="K25" s="14" t="n">
        <f aca="false" ca="false" dt2D="false" dtr="false" t="normal">J25*1.5%</f>
        <v>60.479999999999997</v>
      </c>
      <c r="L25" s="14" t="n">
        <f aca="false" ca="false" dt2D="false" dtr="false" t="normal">K25*20%</f>
        <v>12.096</v>
      </c>
      <c r="M25" s="14" t="n">
        <f aca="false" ca="false" dt2D="false" dtr="false" t="normal">K25*0.03</f>
        <v>1.8143999999999998</v>
      </c>
    </row>
    <row outlineLevel="0" r="26">
      <c r="M26" s="4" t="n"/>
    </row>
    <row customFormat="true" ht="14" outlineLevel="0" r="27" s="29">
      <c r="A27" s="30" t="n"/>
      <c r="B27" s="29" t="n"/>
      <c r="C27" s="29" t="s">
        <v>65</v>
      </c>
      <c r="E27" s="31" t="n"/>
      <c r="F27" s="31" t="n"/>
      <c r="G27" s="31" t="n"/>
      <c r="H27" s="31" t="n"/>
      <c r="J27" s="31" t="s">
        <v>66</v>
      </c>
      <c r="K27" s="32" t="n"/>
      <c r="L27" s="32" t="n"/>
    </row>
  </sheetData>
  <mergeCells count="7">
    <mergeCell ref="A5:L5"/>
    <mergeCell ref="A6:L6"/>
    <mergeCell ref="A7:L7"/>
    <mergeCell ref="J1:L1"/>
    <mergeCell ref="J2:L2"/>
    <mergeCell ref="J3:L3"/>
    <mergeCell ref="J4:L4"/>
  </mergeCells>
  <pageMargins bottom="0.74803191423416138" footer="0.31496062874794006" header="0.31496062874794006" left="0.70866179466247559" right="0.39370101690292358" top="0.74803191423416138"/>
  <pageSetup fitToHeight="1" fitToWidth="1" orientation="landscape" paperHeight="297.1798mm" paperSize="9" paperWidth="210.0438mm" scale="66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MyOffice-CoreFramework-Windows/37-1367.1091.10011.1001.1@92c86c4fc59398dd64f1786b019b76a317813c64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2025-08-29T05:24:26Z</dcterms:created>
  <dcterms:modified xsi:type="dcterms:W3CDTF">2025-08-29T05:24:40Z</dcterms:modified>
</cp:coreProperties>
</file>